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5" windowWidth="16275" windowHeight="7245"/>
  </bookViews>
  <sheets>
    <sheet name="Лист2" sheetId="2" r:id="rId1"/>
  </sheets>
  <calcPr calcId="152511"/>
</workbook>
</file>

<file path=xl/calcChain.xml><?xml version="1.0" encoding="utf-8"?>
<calcChain xmlns="http://schemas.openxmlformats.org/spreadsheetml/2006/main">
  <c r="R211" i="2" l="1"/>
  <c r="Q211" i="2"/>
  <c r="P211" i="2"/>
  <c r="O211" i="2"/>
  <c r="N211" i="2"/>
  <c r="M211" i="2"/>
  <c r="L211" i="2"/>
  <c r="K211" i="2"/>
  <c r="J211" i="2"/>
  <c r="I211" i="2"/>
  <c r="H211" i="2"/>
  <c r="G211" i="2"/>
  <c r="F211" i="2"/>
  <c r="E211" i="2"/>
  <c r="D211" i="2"/>
  <c r="R203" i="2"/>
  <c r="Q203" i="2"/>
  <c r="P203" i="2"/>
  <c r="O203" i="2"/>
  <c r="N203" i="2"/>
  <c r="M203" i="2"/>
  <c r="L203" i="2"/>
  <c r="K203" i="2"/>
  <c r="J203" i="2"/>
  <c r="I203" i="2"/>
  <c r="H203" i="2"/>
  <c r="G203" i="2"/>
  <c r="F203" i="2"/>
  <c r="E203" i="2"/>
  <c r="D203" i="2"/>
  <c r="D78" i="2"/>
  <c r="E78" i="2"/>
  <c r="F78" i="2"/>
  <c r="G78" i="2"/>
  <c r="H78" i="2"/>
  <c r="I78" i="2"/>
  <c r="J78" i="2"/>
  <c r="K78" i="2"/>
  <c r="L78" i="2"/>
  <c r="M78" i="2"/>
  <c r="N78" i="2"/>
  <c r="O78" i="2"/>
  <c r="P78" i="2"/>
  <c r="Q78" i="2"/>
  <c r="R78" i="2"/>
  <c r="D85" i="2"/>
  <c r="E85" i="2"/>
  <c r="F85" i="2"/>
  <c r="G85" i="2"/>
  <c r="H85" i="2"/>
  <c r="I85" i="2"/>
  <c r="J85" i="2"/>
  <c r="K85" i="2"/>
  <c r="L85" i="2"/>
  <c r="M85" i="2"/>
  <c r="N85" i="2"/>
  <c r="O85" i="2"/>
  <c r="P85" i="2"/>
  <c r="Q85" i="2"/>
  <c r="R85" i="2"/>
  <c r="D103" i="2"/>
  <c r="E103" i="2"/>
  <c r="F103" i="2"/>
  <c r="G103" i="2"/>
  <c r="H103" i="2"/>
  <c r="I103" i="2"/>
  <c r="J103" i="2"/>
  <c r="K103" i="2"/>
  <c r="L103" i="2"/>
  <c r="M103" i="2"/>
  <c r="N103" i="2"/>
  <c r="O103" i="2"/>
  <c r="P103" i="2"/>
  <c r="Q103" i="2"/>
  <c r="R103" i="2"/>
  <c r="R193" i="2"/>
  <c r="Q193" i="2"/>
  <c r="P193" i="2"/>
  <c r="O193" i="2"/>
  <c r="N193" i="2"/>
  <c r="M193" i="2"/>
  <c r="L193" i="2"/>
  <c r="K193" i="2"/>
  <c r="J193" i="2"/>
  <c r="I193" i="2"/>
  <c r="H193" i="2"/>
  <c r="G193" i="2"/>
  <c r="F193" i="2"/>
  <c r="E193" i="2"/>
  <c r="D193" i="2"/>
  <c r="R184" i="2"/>
  <c r="Q184" i="2"/>
  <c r="P184" i="2"/>
  <c r="O184" i="2"/>
  <c r="N184" i="2"/>
  <c r="M184" i="2"/>
  <c r="L184" i="2"/>
  <c r="K184" i="2"/>
  <c r="J184" i="2"/>
  <c r="I184" i="2"/>
  <c r="H184" i="2"/>
  <c r="G184" i="2"/>
  <c r="F184" i="2"/>
  <c r="E184" i="2"/>
  <c r="D184" i="2"/>
  <c r="R64" i="2"/>
  <c r="Q64" i="2"/>
  <c r="P64" i="2"/>
  <c r="O64" i="2"/>
  <c r="N64" i="2"/>
  <c r="M64" i="2"/>
  <c r="L64" i="2"/>
  <c r="K64" i="2"/>
  <c r="J64" i="2"/>
  <c r="I64" i="2"/>
  <c r="H64" i="2"/>
  <c r="G64" i="2"/>
  <c r="F64" i="2"/>
  <c r="E64" i="2"/>
  <c r="D64" i="2"/>
  <c r="D36" i="2"/>
  <c r="R24" i="2"/>
  <c r="Q24" i="2"/>
  <c r="P24" i="2"/>
  <c r="O24" i="2"/>
  <c r="N24" i="2"/>
  <c r="M24" i="2"/>
  <c r="L24" i="2"/>
  <c r="K24" i="2"/>
  <c r="J24" i="2"/>
  <c r="I24" i="2"/>
  <c r="H24" i="2"/>
  <c r="G24" i="2"/>
  <c r="F24" i="2"/>
  <c r="E24" i="2"/>
  <c r="D24" i="2"/>
  <c r="R17" i="2"/>
  <c r="Q17" i="2"/>
  <c r="P17" i="2"/>
  <c r="O17" i="2"/>
  <c r="N17" i="2"/>
  <c r="M17" i="2"/>
  <c r="L17" i="2"/>
  <c r="K17" i="2"/>
  <c r="J17" i="2"/>
  <c r="I17" i="2"/>
  <c r="H17" i="2"/>
  <c r="G17" i="2"/>
  <c r="F17" i="2"/>
  <c r="E17" i="2"/>
  <c r="D17" i="2"/>
  <c r="R171" i="2" l="1"/>
  <c r="Q171" i="2"/>
  <c r="P171" i="2"/>
  <c r="O171" i="2"/>
  <c r="N171" i="2"/>
  <c r="M171" i="2"/>
  <c r="L171" i="2"/>
  <c r="K171" i="2"/>
  <c r="J171" i="2"/>
  <c r="I171" i="2"/>
  <c r="H171" i="2"/>
  <c r="G171" i="2"/>
  <c r="F171" i="2"/>
  <c r="E171" i="2"/>
  <c r="D171" i="2"/>
  <c r="R163" i="2"/>
  <c r="Q163" i="2"/>
  <c r="P163" i="2"/>
  <c r="O163" i="2"/>
  <c r="N163" i="2"/>
  <c r="M163" i="2"/>
  <c r="L163" i="2"/>
  <c r="K163" i="2"/>
  <c r="J163" i="2"/>
  <c r="I163" i="2"/>
  <c r="H163" i="2"/>
  <c r="G163" i="2"/>
  <c r="F163" i="2"/>
  <c r="E163" i="2"/>
  <c r="D163" i="2"/>
  <c r="R151" i="2"/>
  <c r="Q151" i="2"/>
  <c r="P151" i="2"/>
  <c r="O151" i="2"/>
  <c r="N151" i="2"/>
  <c r="M151" i="2"/>
  <c r="L151" i="2"/>
  <c r="K151" i="2"/>
  <c r="J151" i="2"/>
  <c r="I151" i="2"/>
  <c r="H151" i="2"/>
  <c r="G151" i="2"/>
  <c r="F151" i="2"/>
  <c r="E151" i="2"/>
  <c r="D151" i="2"/>
  <c r="R143" i="2"/>
  <c r="Q143" i="2"/>
  <c r="P143" i="2"/>
  <c r="O143" i="2"/>
  <c r="N143" i="2"/>
  <c r="M143" i="2"/>
  <c r="L143" i="2"/>
  <c r="K143" i="2"/>
  <c r="J143" i="2"/>
  <c r="I143" i="2"/>
  <c r="H143" i="2"/>
  <c r="G143" i="2"/>
  <c r="F143" i="2"/>
  <c r="E143" i="2"/>
  <c r="D143" i="2"/>
  <c r="R132" i="2"/>
  <c r="Q132" i="2"/>
  <c r="P132" i="2"/>
  <c r="O132" i="2"/>
  <c r="N132" i="2"/>
  <c r="M132" i="2"/>
  <c r="L132" i="2"/>
  <c r="K132" i="2"/>
  <c r="J132" i="2"/>
  <c r="I132" i="2"/>
  <c r="H132" i="2"/>
  <c r="G132" i="2"/>
  <c r="F132" i="2"/>
  <c r="E132" i="2"/>
  <c r="D132" i="2"/>
  <c r="R124" i="2"/>
  <c r="Q124" i="2"/>
  <c r="P124" i="2"/>
  <c r="O124" i="2"/>
  <c r="N124" i="2"/>
  <c r="M124" i="2"/>
  <c r="L124" i="2"/>
  <c r="K124" i="2"/>
  <c r="J124" i="2"/>
  <c r="I124" i="2"/>
  <c r="H124" i="2"/>
  <c r="G124" i="2"/>
  <c r="F124" i="2"/>
  <c r="E124" i="2"/>
  <c r="D124" i="2"/>
  <c r="R112" i="2"/>
  <c r="Q112" i="2"/>
  <c r="P112" i="2"/>
  <c r="O112" i="2"/>
  <c r="N112" i="2"/>
  <c r="M112" i="2"/>
  <c r="L112" i="2"/>
  <c r="K112" i="2"/>
  <c r="J112" i="2"/>
  <c r="I112" i="2"/>
  <c r="H112" i="2"/>
  <c r="G112" i="2"/>
  <c r="F112" i="2"/>
  <c r="E112" i="2"/>
  <c r="D112" i="2"/>
  <c r="R56" i="2"/>
  <c r="Q56" i="2"/>
  <c r="P56" i="2"/>
  <c r="O56" i="2"/>
  <c r="N56" i="2"/>
  <c r="M56" i="2"/>
  <c r="L56" i="2"/>
  <c r="K56" i="2"/>
  <c r="J56" i="2"/>
  <c r="I56" i="2"/>
  <c r="H56" i="2"/>
  <c r="G56" i="2"/>
  <c r="F56" i="2"/>
  <c r="E56" i="2"/>
  <c r="D56" i="2"/>
  <c r="R44" i="2"/>
  <c r="Q44" i="2"/>
  <c r="P44" i="2"/>
  <c r="O44" i="2"/>
  <c r="N44" i="2"/>
  <c r="M44" i="2"/>
  <c r="L44" i="2"/>
  <c r="K44" i="2"/>
  <c r="J44" i="2"/>
  <c r="I44" i="2"/>
  <c r="H44" i="2"/>
  <c r="G44" i="2"/>
  <c r="F44" i="2"/>
  <c r="E44" i="2"/>
  <c r="D44" i="2"/>
  <c r="R36" i="2"/>
  <c r="Q36" i="2"/>
  <c r="P36" i="2"/>
  <c r="O36" i="2"/>
  <c r="N36" i="2"/>
  <c r="M36" i="2"/>
  <c r="L36" i="2"/>
  <c r="K36" i="2"/>
  <c r="J36" i="2"/>
  <c r="I36" i="2"/>
  <c r="H36" i="2"/>
  <c r="G36" i="2"/>
  <c r="F36" i="2"/>
  <c r="E36" i="2"/>
</calcChain>
</file>

<file path=xl/sharedStrings.xml><?xml version="1.0" encoding="utf-8"?>
<sst xmlns="http://schemas.openxmlformats.org/spreadsheetml/2006/main" count="471" uniqueCount="147">
  <si>
    <t>УТВЕРЖДАЮ</t>
  </si>
  <si>
    <t>_____________</t>
  </si>
  <si>
    <t>Сборник технических нормативов-Сборник рецептур блюд и кулинарных изделий для питания школьников/Под ред. М.П.Могильного-М.:ДеЛи,2007.-628с.</t>
  </si>
  <si>
    <t>Перспективное 10-дневное меню для обучающих 1 - 4 классов общеобразовательных учрежденияхМО "Кабанский район" Республика Бурятия                с 7 до 11 лет</t>
  </si>
  <si>
    <t>№ рецептуры</t>
  </si>
  <si>
    <t>Наименование блюд</t>
  </si>
  <si>
    <t>Выход, гр.</t>
  </si>
  <si>
    <t>Содержание пищевых веществ,гр.</t>
  </si>
  <si>
    <t>Энергетическая ценность,ккал</t>
  </si>
  <si>
    <t>Содержание минеральных веществ, мг</t>
  </si>
  <si>
    <t>Cодержание витаминов,мг</t>
  </si>
  <si>
    <t>Белки</t>
  </si>
  <si>
    <t>Жиры</t>
  </si>
  <si>
    <t>Углеводы</t>
  </si>
  <si>
    <t>Na</t>
  </si>
  <si>
    <t>K</t>
  </si>
  <si>
    <t>Ca</t>
  </si>
  <si>
    <t>Mg</t>
  </si>
  <si>
    <t>P</t>
  </si>
  <si>
    <t>Fe</t>
  </si>
  <si>
    <t>А</t>
  </si>
  <si>
    <t>В¹</t>
  </si>
  <si>
    <t>В²</t>
  </si>
  <si>
    <t>РР</t>
  </si>
  <si>
    <t>С</t>
  </si>
  <si>
    <t>День 1 (понедельник)</t>
  </si>
  <si>
    <t>для учащихся 1 смены</t>
  </si>
  <si>
    <t>80\10</t>
  </si>
  <si>
    <t>№309(07)</t>
  </si>
  <si>
    <t>Лапша отварная</t>
  </si>
  <si>
    <t>№342(07)</t>
  </si>
  <si>
    <t>Компот из свежих яблок</t>
  </si>
  <si>
    <t>Хлеб иодированный</t>
  </si>
  <si>
    <t>№3(07)</t>
  </si>
  <si>
    <t>Бутерброд с сыром</t>
  </si>
  <si>
    <t>для учащихся 2 смены</t>
  </si>
  <si>
    <t>№102(07)</t>
  </si>
  <si>
    <t xml:space="preserve">Суп гороховый </t>
  </si>
  <si>
    <t>Σ</t>
  </si>
  <si>
    <t>День 2 (вторник)</t>
  </si>
  <si>
    <t>№266(07)</t>
  </si>
  <si>
    <t>Бифштекс  мясной</t>
  </si>
  <si>
    <t>№171(07)</t>
  </si>
  <si>
    <t>Хлеб  иодированный</t>
  </si>
  <si>
    <t>№406(07)</t>
  </si>
  <si>
    <t>пирожки с повидлом</t>
  </si>
  <si>
    <t>№88(07)</t>
  </si>
  <si>
    <t>Щи из свежей капусты со сметаной</t>
  </si>
  <si>
    <t>250\10</t>
  </si>
  <si>
    <t>День 3 (среда)</t>
  </si>
  <si>
    <t>№260(07)</t>
  </si>
  <si>
    <t>Гуляш из говядины</t>
  </si>
  <si>
    <t>100\50</t>
  </si>
  <si>
    <t>Перловка отварная</t>
  </si>
  <si>
    <t>№388(07)</t>
  </si>
  <si>
    <t>Напиток из шиповника</t>
  </si>
  <si>
    <t>№447(07)</t>
  </si>
  <si>
    <t>Кекс творожный</t>
  </si>
  <si>
    <t>№103(07)</t>
  </si>
  <si>
    <t>Суп картофельный с макаронными изделиями</t>
  </si>
  <si>
    <t>Итого:</t>
  </si>
  <si>
    <t>День 5(пятница)</t>
  </si>
  <si>
    <t>№21(07)</t>
  </si>
  <si>
    <t>№232(07)</t>
  </si>
  <si>
    <t>№312(07)</t>
  </si>
  <si>
    <t>Картофельное пюре</t>
  </si>
  <si>
    <t>№349(07)</t>
  </si>
  <si>
    <t>Компот из сухофруктов</t>
  </si>
  <si>
    <t>№82(07)</t>
  </si>
  <si>
    <t>Борщ со свежей капустой, сметаной</t>
  </si>
  <si>
    <t>День 6 (понедельник)</t>
  </si>
  <si>
    <t>№67(07)</t>
  </si>
  <si>
    <t>Винегрет овощной</t>
  </si>
  <si>
    <t>№280(07)</t>
  </si>
  <si>
    <t>Фрикадельки мясные</t>
  </si>
  <si>
    <t>Макаронные изделия отварные</t>
  </si>
  <si>
    <t>№428(07)</t>
  </si>
  <si>
    <t>Булочка Школьная</t>
  </si>
  <si>
    <t>Суп картофельный с бобовыми</t>
  </si>
  <si>
    <t>День 7 (вторник)</t>
  </si>
  <si>
    <t>Завтрак</t>
  </si>
  <si>
    <t>№ 40</t>
  </si>
  <si>
    <t>№244(07)</t>
  </si>
  <si>
    <t>Плов с говядиной</t>
  </si>
  <si>
    <t>50/100</t>
  </si>
  <si>
    <t>Борщ Сибирский со сметаной</t>
  </si>
  <si>
    <t>№410(07)</t>
  </si>
  <si>
    <t>Ватрушка с творогом</t>
  </si>
  <si>
    <t>День 8 (среда)</t>
  </si>
  <si>
    <t>№50(07)</t>
  </si>
  <si>
    <t xml:space="preserve">Салат из свеклы с сыром  </t>
  </si>
  <si>
    <t>№278\279(07)</t>
  </si>
  <si>
    <t>Тефтели мясные</t>
  </si>
  <si>
    <t xml:space="preserve">Каша гречневая </t>
  </si>
  <si>
    <t>№96(07)</t>
  </si>
  <si>
    <t>Рассольник ленинградский со сметаной</t>
  </si>
  <si>
    <t>День 10(пятница)</t>
  </si>
  <si>
    <t>№236(07)</t>
  </si>
  <si>
    <t>№101(07)</t>
  </si>
  <si>
    <t>Суп картофельный с пшеном</t>
  </si>
  <si>
    <t>День 9(четверг)</t>
  </si>
  <si>
    <t>Салат из соленых огурцов с луком</t>
  </si>
  <si>
    <t>№268(07)</t>
  </si>
  <si>
    <t>Котлета мясная</t>
  </si>
  <si>
    <t>Рис отварной</t>
  </si>
  <si>
    <t>№348(07)</t>
  </si>
  <si>
    <t>Компот из изюма</t>
  </si>
  <si>
    <t>№115(07)</t>
  </si>
  <si>
    <t>Суп картофельный с перловой крупой и сайрой</t>
  </si>
  <si>
    <t>10/250</t>
  </si>
  <si>
    <t>День 4(четверг)</t>
  </si>
  <si>
    <t>№45(07)</t>
  </si>
  <si>
    <t>Салат из свежей капусты</t>
  </si>
  <si>
    <t>№350(07)</t>
  </si>
  <si>
    <t>Кисель плодовоягодный</t>
  </si>
  <si>
    <t>15/40</t>
  </si>
  <si>
    <t>Директор</t>
  </si>
  <si>
    <t>МАОУ "Посольская СОШ"</t>
  </si>
  <si>
    <t>Т.В. Афанасьева</t>
  </si>
  <si>
    <t>Чай с лимоном</t>
  </si>
  <si>
    <t>№1009(81)</t>
  </si>
  <si>
    <t>салат из свеклы с зеленным горошком</t>
  </si>
  <si>
    <t>№23</t>
  </si>
  <si>
    <t>№265(07)</t>
  </si>
  <si>
    <t>80/100</t>
  </si>
  <si>
    <t>салат картофельный с морковью и кукурузой</t>
  </si>
  <si>
    <t>Рыбные тефтели</t>
  </si>
  <si>
    <t>Рыба запеченная</t>
  </si>
  <si>
    <t>котлета мясная</t>
  </si>
  <si>
    <t>гречка отварная</t>
  </si>
  <si>
    <t>Яйцо вареное</t>
  </si>
  <si>
    <t>Яйцо отварное</t>
  </si>
  <si>
    <t>салат из свеклы с сыром</t>
  </si>
  <si>
    <t>салат из огурцов соленых</t>
  </si>
  <si>
    <t xml:space="preserve">Булочка домашняя </t>
  </si>
  <si>
    <t>Булочка домашняя</t>
  </si>
  <si>
    <t>Компот из кураги</t>
  </si>
  <si>
    <t xml:space="preserve">Булочка школьная </t>
  </si>
  <si>
    <t>Какао с молоком</t>
  </si>
  <si>
    <t>Какао  с молоком</t>
  </si>
  <si>
    <t>Капуста тушеная</t>
  </si>
  <si>
    <t>Булочка школьная</t>
  </si>
  <si>
    <t>салат из картофеля,моркови изеленого горошка</t>
  </si>
  <si>
    <t>75\50</t>
  </si>
  <si>
    <t>Мясо тушеное с соусом</t>
  </si>
  <si>
    <t>Бифштекс мясной</t>
  </si>
  <si>
    <t>"___" сентября 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</si>
</sst>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00"/>
  </numFmts>
  <fonts count="17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8"/>
      <name val="Arial Cyr"/>
      <charset val="204"/>
    </font>
    <font>
      <sz val="8"/>
      <name val="Arial"/>
      <family val="2"/>
      <charset val="204"/>
    </font>
    <font>
      <b/>
      <sz val="7"/>
      <name val="Arial"/>
      <family val="2"/>
      <charset val="204"/>
    </font>
    <font>
      <sz val="7"/>
      <name val="Arial Cyr"/>
      <charset val="204"/>
    </font>
    <font>
      <b/>
      <sz val="8"/>
      <name val="Arial Cyr"/>
      <charset val="204"/>
    </font>
    <font>
      <sz val="7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11"/>
      <name val="Arial Cyr"/>
      <charset val="204"/>
    </font>
    <font>
      <sz val="11"/>
      <name val="Arial"/>
      <family val="2"/>
      <charset val="204"/>
    </font>
    <font>
      <i/>
      <sz val="7"/>
      <name val="Arial"/>
      <family val="2"/>
      <charset val="204"/>
    </font>
    <font>
      <b/>
      <sz val="11"/>
      <name val="Arial Cyr"/>
      <charset val="204"/>
    </font>
    <font>
      <b/>
      <sz val="12"/>
      <name val="Arial"/>
      <family val="2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63">
    <xf numFmtId="0" fontId="0" fillId="0" borderId="0" xfId="0"/>
    <xf numFmtId="0" fontId="2" fillId="0" borderId="0" xfId="2"/>
    <xf numFmtId="0" fontId="3" fillId="0" borderId="0" xfId="2" applyFont="1"/>
    <xf numFmtId="0" fontId="4" fillId="0" borderId="0" xfId="2" applyFont="1"/>
    <xf numFmtId="0" fontId="9" fillId="0" borderId="1" xfId="2" applyFont="1" applyBorder="1" applyAlignment="1">
      <alignment horizontal="center" vertical="center"/>
    </xf>
    <xf numFmtId="0" fontId="8" fillId="0" borderId="2" xfId="2" applyFont="1" applyFill="1" applyBorder="1" applyAlignment="1">
      <alignment horizontal="left" vertical="center"/>
    </xf>
    <xf numFmtId="0" fontId="9" fillId="0" borderId="2" xfId="2" applyFont="1" applyFill="1" applyBorder="1" applyAlignment="1">
      <alignment horizontal="center" vertical="center"/>
    </xf>
    <xf numFmtId="0" fontId="5" fillId="0" borderId="3" xfId="2" applyFont="1" applyFill="1" applyBorder="1" applyAlignment="1">
      <alignment horizontal="center" vertical="center" wrapText="1"/>
    </xf>
    <xf numFmtId="0" fontId="5" fillId="0" borderId="1" xfId="2" applyFont="1" applyFill="1" applyBorder="1" applyAlignment="1">
      <alignment horizontal="center" vertical="center" wrapText="1"/>
    </xf>
    <xf numFmtId="0" fontId="6" fillId="0" borderId="1" xfId="2" applyFont="1" applyFill="1" applyBorder="1" applyAlignment="1">
      <alignment horizontal="left" vertical="center"/>
    </xf>
    <xf numFmtId="0" fontId="7" fillId="0" borderId="1" xfId="2" applyFont="1" applyFill="1" applyBorder="1" applyAlignment="1">
      <alignment horizontal="center" vertical="center"/>
    </xf>
    <xf numFmtId="0" fontId="6" fillId="0" borderId="1" xfId="2" applyFont="1" applyFill="1" applyBorder="1" applyAlignment="1">
      <alignment horizontal="center" vertical="center"/>
    </xf>
    <xf numFmtId="0" fontId="8" fillId="0" borderId="1" xfId="2" applyFont="1" applyFill="1" applyBorder="1" applyAlignment="1">
      <alignment horizontal="left" vertical="center"/>
    </xf>
    <xf numFmtId="0" fontId="3" fillId="0" borderId="1" xfId="2" applyFont="1" applyFill="1" applyBorder="1" applyAlignment="1">
      <alignment horizontal="left" vertical="center" wrapText="1"/>
    </xf>
    <xf numFmtId="0" fontId="3" fillId="0" borderId="1" xfId="2" applyNumberFormat="1" applyFont="1" applyFill="1" applyBorder="1" applyAlignment="1">
      <alignment horizontal="center" vertical="center"/>
    </xf>
    <xf numFmtId="0" fontId="3" fillId="0" borderId="1" xfId="2" applyFont="1" applyFill="1" applyBorder="1" applyAlignment="1">
      <alignment horizontal="center" vertical="center"/>
    </xf>
    <xf numFmtId="0" fontId="9" fillId="0" borderId="2" xfId="2" applyFont="1" applyFill="1" applyBorder="1" applyAlignment="1">
      <alignment horizontal="left" vertical="center" wrapText="1"/>
    </xf>
    <xf numFmtId="0" fontId="9" fillId="0" borderId="2" xfId="2" applyNumberFormat="1" applyFont="1" applyFill="1" applyBorder="1" applyAlignment="1">
      <alignment horizontal="center" vertical="center"/>
    </xf>
    <xf numFmtId="0" fontId="9" fillId="0" borderId="3" xfId="2" applyFont="1" applyFill="1" applyBorder="1" applyAlignment="1">
      <alignment horizontal="center" vertical="center"/>
    </xf>
    <xf numFmtId="0" fontId="7" fillId="0" borderId="2" xfId="2" applyFont="1" applyFill="1" applyBorder="1" applyAlignment="1">
      <alignment horizontal="left" vertical="center" wrapText="1"/>
    </xf>
    <xf numFmtId="0" fontId="10" fillId="0" borderId="2" xfId="2" applyFont="1" applyFill="1" applyBorder="1" applyAlignment="1">
      <alignment horizontal="center" vertical="center" wrapText="1"/>
    </xf>
    <xf numFmtId="0" fontId="9" fillId="0" borderId="1" xfId="2" applyFont="1" applyFill="1" applyBorder="1" applyAlignment="1">
      <alignment horizontal="center" vertical="center"/>
    </xf>
    <xf numFmtId="0" fontId="7" fillId="0" borderId="2" xfId="2" applyFont="1" applyFill="1" applyBorder="1" applyAlignment="1">
      <alignment horizontal="center" vertical="center"/>
    </xf>
    <xf numFmtId="0" fontId="10" fillId="0" borderId="1" xfId="2" applyFont="1" applyFill="1" applyBorder="1" applyAlignment="1">
      <alignment horizontal="left" vertical="center" wrapText="1"/>
    </xf>
    <xf numFmtId="0" fontId="10" fillId="0" borderId="1" xfId="2" applyNumberFormat="1" applyFont="1" applyFill="1" applyBorder="1" applyAlignment="1">
      <alignment horizontal="center" vertical="center"/>
    </xf>
    <xf numFmtId="0" fontId="11" fillId="0" borderId="0" xfId="2" applyFont="1"/>
    <xf numFmtId="0" fontId="12" fillId="0" borderId="0" xfId="2" applyFont="1"/>
    <xf numFmtId="0" fontId="8" fillId="0" borderId="1" xfId="2" applyFont="1" applyFill="1" applyBorder="1" applyAlignment="1">
      <alignment horizontal="center" vertical="center" wrapText="1"/>
    </xf>
    <xf numFmtId="0" fontId="3" fillId="0" borderId="1" xfId="2" applyFont="1" applyFill="1" applyBorder="1" applyAlignment="1">
      <alignment horizontal="center" vertical="center" wrapText="1"/>
    </xf>
    <xf numFmtId="0" fontId="13" fillId="0" borderId="2" xfId="2" applyFont="1" applyFill="1" applyBorder="1" applyAlignment="1">
      <alignment horizontal="left" vertical="center"/>
    </xf>
    <xf numFmtId="0" fontId="3" fillId="0" borderId="2" xfId="2" applyFont="1" applyFill="1" applyBorder="1" applyAlignment="1">
      <alignment horizontal="left" vertical="center" wrapText="1"/>
    </xf>
    <xf numFmtId="0" fontId="14" fillId="0" borderId="0" xfId="2" applyFont="1"/>
    <xf numFmtId="0" fontId="9" fillId="0" borderId="3" xfId="2" applyNumberFormat="1" applyFont="1" applyFill="1" applyBorder="1" applyAlignment="1">
      <alignment horizontal="center" vertical="center"/>
    </xf>
    <xf numFmtId="0" fontId="9" fillId="0" borderId="1" xfId="2" applyFont="1" applyFill="1" applyBorder="1" applyAlignment="1">
      <alignment horizontal="left" vertical="center" wrapText="1"/>
    </xf>
    <xf numFmtId="0" fontId="9" fillId="0" borderId="2" xfId="2" applyFont="1" applyFill="1" applyBorder="1" applyAlignment="1">
      <alignment horizontal="center" vertical="center" wrapText="1"/>
    </xf>
    <xf numFmtId="0" fontId="16" fillId="0" borderId="0" xfId="2" applyFont="1"/>
    <xf numFmtId="164" fontId="9" fillId="0" borderId="2" xfId="2" applyNumberFormat="1" applyFont="1" applyFill="1" applyBorder="1" applyAlignment="1">
      <alignment horizontal="center" vertical="center"/>
    </xf>
    <xf numFmtId="0" fontId="5" fillId="0" borderId="4" xfId="2" applyFont="1" applyFill="1" applyBorder="1" applyAlignment="1">
      <alignment horizontal="center" vertical="center" wrapText="1"/>
    </xf>
    <xf numFmtId="0" fontId="5" fillId="0" borderId="2" xfId="2" applyFont="1" applyFill="1" applyBorder="1" applyAlignment="1">
      <alignment horizontal="center" vertical="center" wrapText="1"/>
    </xf>
    <xf numFmtId="0" fontId="5" fillId="0" borderId="4" xfId="2" applyFont="1" applyFill="1" applyBorder="1" applyAlignment="1">
      <alignment horizontal="center" vertical="center" wrapText="1"/>
    </xf>
    <xf numFmtId="0" fontId="8" fillId="0" borderId="0" xfId="2" applyFont="1" applyFill="1" applyBorder="1" applyAlignment="1">
      <alignment horizontal="left" vertical="center"/>
    </xf>
    <xf numFmtId="0" fontId="7" fillId="0" borderId="0" xfId="2" applyFont="1" applyFill="1" applyBorder="1" applyAlignment="1">
      <alignment horizontal="left" vertical="center" wrapText="1"/>
    </xf>
    <xf numFmtId="0" fontId="9" fillId="0" borderId="0" xfId="2" applyFont="1" applyFill="1" applyBorder="1" applyAlignment="1">
      <alignment horizontal="center" vertical="center"/>
    </xf>
    <xf numFmtId="0" fontId="9" fillId="0" borderId="0" xfId="2" applyNumberFormat="1" applyFont="1" applyFill="1" applyBorder="1" applyAlignment="1">
      <alignment horizontal="center" vertical="center"/>
    </xf>
    <xf numFmtId="0" fontId="0" fillId="0" borderId="0" xfId="0" applyBorder="1"/>
    <xf numFmtId="0" fontId="7" fillId="0" borderId="1" xfId="2" applyFont="1" applyFill="1" applyBorder="1" applyAlignment="1">
      <alignment horizontal="left" vertical="center" wrapText="1"/>
    </xf>
    <xf numFmtId="0" fontId="9" fillId="0" borderId="1" xfId="2" applyNumberFormat="1" applyFont="1" applyFill="1" applyBorder="1" applyAlignment="1">
      <alignment horizontal="center" vertical="center"/>
    </xf>
    <xf numFmtId="0" fontId="5" fillId="0" borderId="5" xfId="2" applyFont="1" applyFill="1" applyBorder="1" applyAlignment="1">
      <alignment horizontal="center" vertical="center" wrapText="1"/>
    </xf>
    <xf numFmtId="0" fontId="5" fillId="0" borderId="6" xfId="2" applyFont="1" applyFill="1" applyBorder="1" applyAlignment="1">
      <alignment horizontal="center" vertical="center" wrapText="1"/>
    </xf>
    <xf numFmtId="0" fontId="5" fillId="0" borderId="4" xfId="2" applyFont="1" applyFill="1" applyBorder="1" applyAlignment="1">
      <alignment horizontal="center" vertical="center" wrapText="1"/>
    </xf>
    <xf numFmtId="0" fontId="5" fillId="0" borderId="7" xfId="2" applyFont="1" applyFill="1" applyBorder="1" applyAlignment="1">
      <alignment horizontal="center" vertical="center" wrapText="1"/>
    </xf>
    <xf numFmtId="0" fontId="5" fillId="0" borderId="2" xfId="2" applyFont="1" applyFill="1" applyBorder="1" applyAlignment="1">
      <alignment horizontal="center" vertical="center" wrapText="1"/>
    </xf>
    <xf numFmtId="0" fontId="5" fillId="0" borderId="5" xfId="2" applyFont="1" applyFill="1" applyBorder="1" applyAlignment="1">
      <alignment horizontal="center" wrapText="1"/>
    </xf>
    <xf numFmtId="0" fontId="5" fillId="0" borderId="6" xfId="2" applyFont="1" applyFill="1" applyBorder="1" applyAlignment="1">
      <alignment horizontal="center" wrapText="1"/>
    </xf>
    <xf numFmtId="0" fontId="5" fillId="0" borderId="4" xfId="2" applyFont="1" applyFill="1" applyBorder="1" applyAlignment="1">
      <alignment horizontal="center" wrapText="1"/>
    </xf>
    <xf numFmtId="0" fontId="11" fillId="0" borderId="0" xfId="2" applyFont="1" applyAlignment="1">
      <alignment horizontal="center"/>
    </xf>
    <xf numFmtId="0" fontId="15" fillId="0" borderId="8" xfId="2" applyFont="1" applyBorder="1" applyAlignment="1">
      <alignment horizontal="center" vertical="center" wrapText="1"/>
    </xf>
    <xf numFmtId="0" fontId="5" fillId="0" borderId="9" xfId="2" applyFont="1" applyFill="1" applyBorder="1" applyAlignment="1">
      <alignment horizontal="center" vertical="center" wrapText="1"/>
    </xf>
    <xf numFmtId="0" fontId="5" fillId="0" borderId="8" xfId="2" applyFont="1" applyFill="1" applyBorder="1" applyAlignment="1">
      <alignment horizontal="center" vertical="center" wrapText="1"/>
    </xf>
    <xf numFmtId="0" fontId="5" fillId="0" borderId="3" xfId="2" applyFont="1" applyFill="1" applyBorder="1" applyAlignment="1">
      <alignment horizontal="center" vertical="center" wrapText="1"/>
    </xf>
    <xf numFmtId="0" fontId="5" fillId="0" borderId="9" xfId="2" applyFont="1" applyFill="1" applyBorder="1" applyAlignment="1">
      <alignment horizontal="center" wrapText="1"/>
    </xf>
    <xf numFmtId="0" fontId="5" fillId="0" borderId="8" xfId="2" applyFont="1" applyFill="1" applyBorder="1" applyAlignment="1">
      <alignment horizontal="center" wrapText="1"/>
    </xf>
    <xf numFmtId="0" fontId="5" fillId="0" borderId="3" xfId="2" applyFont="1" applyFill="1" applyBorder="1" applyAlignment="1">
      <alignment horizontal="center" wrapText="1"/>
    </xf>
  </cellXfs>
  <cellStyles count="3">
    <cellStyle name="Обычный" xfId="0" builtinId="0"/>
    <cellStyle name="Обычный 2" xfId="2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12"/>
  <sheetViews>
    <sheetView tabSelected="1" workbookViewId="0">
      <selection activeCell="F201" sqref="F201"/>
    </sheetView>
  </sheetViews>
  <sheetFormatPr defaultRowHeight="15" x14ac:dyDescent="0.25"/>
  <cols>
    <col min="1" max="1" width="7" customWidth="1"/>
    <col min="2" max="2" width="22" customWidth="1"/>
    <col min="4" max="5" width="12" bestFit="1" customWidth="1"/>
    <col min="6" max="7" width="12.85546875" bestFit="1" customWidth="1"/>
    <col min="8" max="9" width="13.85546875" bestFit="1" customWidth="1"/>
    <col min="10" max="10" width="12.85546875" bestFit="1" customWidth="1"/>
    <col min="11" max="11" width="12" bestFit="1" customWidth="1"/>
    <col min="12" max="12" width="12.85546875" bestFit="1" customWidth="1"/>
    <col min="13" max="13" width="11.140625" bestFit="1" customWidth="1"/>
    <col min="14" max="14" width="12" bestFit="1" customWidth="1"/>
    <col min="15" max="18" width="11.140625" bestFit="1" customWidth="1"/>
  </cols>
  <sheetData>
    <row r="1" spans="1:18" x14ac:dyDescent="0.25">
      <c r="A1" s="31"/>
      <c r="B1" s="26"/>
      <c r="C1" s="26"/>
      <c r="D1" s="1"/>
      <c r="E1" s="2"/>
      <c r="F1" s="1"/>
      <c r="G1" s="1"/>
      <c r="H1" s="1"/>
      <c r="I1" s="1"/>
      <c r="J1" s="1"/>
      <c r="K1" s="31" t="s">
        <v>0</v>
      </c>
      <c r="L1" s="26"/>
      <c r="M1" s="26"/>
      <c r="N1" s="26"/>
      <c r="O1" s="1"/>
      <c r="P1" s="1"/>
      <c r="Q1" s="1"/>
      <c r="R1" s="1"/>
    </row>
    <row r="2" spans="1:18" x14ac:dyDescent="0.25">
      <c r="A2" s="25"/>
      <c r="B2" s="26"/>
      <c r="C2" s="26"/>
      <c r="D2" s="3"/>
      <c r="E2" s="3"/>
      <c r="F2" s="3"/>
      <c r="G2" s="3"/>
      <c r="H2" s="3"/>
      <c r="I2" s="1"/>
      <c r="J2" s="1"/>
      <c r="K2" s="25" t="s">
        <v>116</v>
      </c>
      <c r="L2" s="25"/>
      <c r="M2" s="25" t="s">
        <v>117</v>
      </c>
      <c r="N2" s="25"/>
      <c r="O2" s="1"/>
      <c r="P2" s="1"/>
      <c r="Q2" s="1"/>
      <c r="R2" s="1"/>
    </row>
    <row r="3" spans="1:18" x14ac:dyDescent="0.25">
      <c r="A3" s="25"/>
      <c r="B3" s="26"/>
      <c r="C3" s="26"/>
      <c r="D3" s="3"/>
      <c r="E3" s="3"/>
      <c r="F3" s="3"/>
      <c r="G3" s="3"/>
      <c r="H3" s="3"/>
      <c r="I3" s="1"/>
      <c r="J3" s="1"/>
      <c r="K3" s="25" t="s">
        <v>1</v>
      </c>
      <c r="L3" s="25"/>
      <c r="M3" s="25"/>
      <c r="N3" s="25" t="s">
        <v>118</v>
      </c>
      <c r="O3" s="1"/>
      <c r="P3" s="1"/>
      <c r="Q3" s="1"/>
      <c r="R3" s="1"/>
    </row>
    <row r="4" spans="1:18" x14ac:dyDescent="0.25">
      <c r="A4" s="25"/>
      <c r="B4" s="26"/>
      <c r="C4" s="26"/>
      <c r="D4" s="3"/>
      <c r="E4" s="3"/>
      <c r="F4" s="3"/>
      <c r="G4" s="3"/>
      <c r="H4" s="3"/>
      <c r="I4" s="1"/>
      <c r="J4" s="1"/>
      <c r="K4" s="55" t="s">
        <v>146</v>
      </c>
      <c r="L4" s="55"/>
      <c r="M4" s="55"/>
      <c r="N4" s="25"/>
      <c r="O4" s="1"/>
      <c r="P4" s="1"/>
      <c r="Q4" s="1"/>
      <c r="R4" s="1"/>
    </row>
    <row r="5" spans="1:18" x14ac:dyDescent="0.25">
      <c r="A5" s="25"/>
      <c r="B5" s="35" t="s">
        <v>2</v>
      </c>
      <c r="C5" s="26"/>
      <c r="D5" s="1"/>
      <c r="E5" s="1"/>
      <c r="F5" s="1"/>
      <c r="G5" s="1"/>
      <c r="H5" s="1"/>
      <c r="I5" s="1"/>
      <c r="J5" s="1"/>
      <c r="K5" s="2"/>
      <c r="L5" s="2"/>
      <c r="M5" s="2"/>
      <c r="N5" s="2"/>
      <c r="O5" s="1"/>
      <c r="P5" s="1"/>
      <c r="Q5" s="1"/>
      <c r="R5" s="1"/>
    </row>
    <row r="6" spans="1:18" ht="15.75" x14ac:dyDescent="0.25">
      <c r="A6" s="56" t="s">
        <v>3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</row>
    <row r="7" spans="1:18" x14ac:dyDescent="0.25">
      <c r="A7" s="50" t="s">
        <v>4</v>
      </c>
      <c r="B7" s="50" t="s">
        <v>5</v>
      </c>
      <c r="C7" s="50" t="s">
        <v>6</v>
      </c>
      <c r="D7" s="52" t="s">
        <v>7</v>
      </c>
      <c r="E7" s="53"/>
      <c r="F7" s="54"/>
      <c r="G7" s="50" t="s">
        <v>8</v>
      </c>
      <c r="H7" s="47" t="s">
        <v>9</v>
      </c>
      <c r="I7" s="48"/>
      <c r="J7" s="48"/>
      <c r="K7" s="48"/>
      <c r="L7" s="48"/>
      <c r="M7" s="49"/>
      <c r="N7" s="47" t="s">
        <v>10</v>
      </c>
      <c r="O7" s="48"/>
      <c r="P7" s="48"/>
      <c r="Q7" s="48"/>
      <c r="R7" s="49"/>
    </row>
    <row r="8" spans="1:18" x14ac:dyDescent="0.25">
      <c r="A8" s="51"/>
      <c r="B8" s="51"/>
      <c r="C8" s="51"/>
      <c r="D8" s="8" t="s">
        <v>11</v>
      </c>
      <c r="E8" s="37" t="s">
        <v>12</v>
      </c>
      <c r="F8" s="7" t="s">
        <v>13</v>
      </c>
      <c r="G8" s="51"/>
      <c r="H8" s="8" t="s">
        <v>14</v>
      </c>
      <c r="I8" s="8" t="s">
        <v>15</v>
      </c>
      <c r="J8" s="8" t="s">
        <v>16</v>
      </c>
      <c r="K8" s="8" t="s">
        <v>17</v>
      </c>
      <c r="L8" s="8" t="s">
        <v>18</v>
      </c>
      <c r="M8" s="7" t="s">
        <v>19</v>
      </c>
      <c r="N8" s="8" t="s">
        <v>20</v>
      </c>
      <c r="O8" s="8" t="s">
        <v>21</v>
      </c>
      <c r="P8" s="8" t="s">
        <v>22</v>
      </c>
      <c r="Q8" s="8" t="s">
        <v>23</v>
      </c>
      <c r="R8" s="7" t="s">
        <v>24</v>
      </c>
    </row>
    <row r="9" spans="1:18" x14ac:dyDescent="0.25">
      <c r="A9" s="9"/>
      <c r="B9" s="10" t="s">
        <v>25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</row>
    <row r="10" spans="1:18" x14ac:dyDescent="0.25">
      <c r="A10" s="9"/>
      <c r="B10" s="10" t="s">
        <v>26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</row>
    <row r="11" spans="1:18" ht="18.75" customHeight="1" x14ac:dyDescent="0.25">
      <c r="A11" s="9">
        <v>50</v>
      </c>
      <c r="B11" s="13" t="s">
        <v>132</v>
      </c>
      <c r="C11" s="11">
        <v>60</v>
      </c>
      <c r="D11" s="11">
        <v>4.8</v>
      </c>
      <c r="E11" s="11">
        <v>8.9</v>
      </c>
      <c r="F11" s="11">
        <v>9.5</v>
      </c>
      <c r="G11" s="11">
        <v>138</v>
      </c>
      <c r="H11" s="11">
        <v>7</v>
      </c>
      <c r="I11" s="11">
        <v>8</v>
      </c>
      <c r="J11" s="11">
        <v>3</v>
      </c>
      <c r="K11" s="11">
        <v>4.5</v>
      </c>
      <c r="L11" s="11">
        <v>3</v>
      </c>
      <c r="M11" s="11">
        <v>71</v>
      </c>
      <c r="N11" s="11">
        <v>0</v>
      </c>
      <c r="O11" s="11">
        <v>3</v>
      </c>
      <c r="P11" s="11">
        <v>2</v>
      </c>
      <c r="Q11" s="11">
        <v>0</v>
      </c>
      <c r="R11" s="11">
        <v>0</v>
      </c>
    </row>
    <row r="12" spans="1:18" ht="21.75" customHeight="1" x14ac:dyDescent="0.25">
      <c r="A12" s="5">
        <v>268</v>
      </c>
      <c r="B12" s="16" t="s">
        <v>128</v>
      </c>
      <c r="C12" s="6">
        <v>100</v>
      </c>
      <c r="D12" s="18">
        <v>8.5118253330000009</v>
      </c>
      <c r="E12" s="6">
        <v>7.8075653330000003</v>
      </c>
      <c r="F12" s="6">
        <v>5.8289443329999999</v>
      </c>
      <c r="G12" s="6">
        <v>127.63116669999999</v>
      </c>
      <c r="H12" s="6">
        <v>547.85033329999999</v>
      </c>
      <c r="I12" s="6">
        <v>164.5253333</v>
      </c>
      <c r="J12" s="6">
        <v>20.341000000000001</v>
      </c>
      <c r="K12" s="6">
        <v>16.309333330000001</v>
      </c>
      <c r="L12" s="6">
        <v>97.155000000000001</v>
      </c>
      <c r="M12" s="6">
        <v>0.67276666699999998</v>
      </c>
      <c r="N12" s="6">
        <v>10.25</v>
      </c>
      <c r="O12" s="6">
        <v>1.056096667</v>
      </c>
      <c r="P12" s="6">
        <v>7.7840000000000006E-2</v>
      </c>
      <c r="Q12" s="6">
        <v>1.8378666669999999</v>
      </c>
      <c r="R12" s="18">
        <v>0</v>
      </c>
    </row>
    <row r="13" spans="1:18" ht="15" customHeight="1" x14ac:dyDescent="0.25">
      <c r="A13" s="12" t="s">
        <v>28</v>
      </c>
      <c r="B13" s="13" t="s">
        <v>29</v>
      </c>
      <c r="C13" s="14">
        <v>200</v>
      </c>
      <c r="D13" s="15">
        <v>3.5367500000000005</v>
      </c>
      <c r="E13" s="15">
        <v>2.6213880000000001</v>
      </c>
      <c r="F13" s="15">
        <v>21.822027500000004</v>
      </c>
      <c r="G13" s="15">
        <v>125</v>
      </c>
      <c r="H13" s="15">
        <v>9</v>
      </c>
      <c r="I13" s="15">
        <v>42.808500000000002</v>
      </c>
      <c r="J13" s="15">
        <v>7.2905000000000006</v>
      </c>
      <c r="K13" s="15">
        <v>5.4320000000000004</v>
      </c>
      <c r="L13" s="15">
        <v>30.586500000000001</v>
      </c>
      <c r="M13" s="15">
        <v>0.55020000000000013</v>
      </c>
      <c r="N13" s="15">
        <v>14</v>
      </c>
      <c r="O13" s="15">
        <v>5.8065000000000005E-2</v>
      </c>
      <c r="P13" s="15">
        <v>1.7780000000000001E-2</v>
      </c>
      <c r="Q13" s="15">
        <v>0.41090000000000004</v>
      </c>
      <c r="R13" s="15">
        <v>0</v>
      </c>
    </row>
    <row r="14" spans="1:18" ht="20.25" customHeight="1" x14ac:dyDescent="0.25">
      <c r="A14" s="5" t="s">
        <v>30</v>
      </c>
      <c r="B14" s="16" t="s">
        <v>31</v>
      </c>
      <c r="C14" s="6">
        <v>200</v>
      </c>
      <c r="D14" s="18">
        <v>0.15200000000000002</v>
      </c>
      <c r="E14" s="6">
        <v>0.15040000000000001</v>
      </c>
      <c r="F14" s="6">
        <v>25.363519999999998</v>
      </c>
      <c r="G14" s="6">
        <v>103</v>
      </c>
      <c r="H14" s="6">
        <v>10.64</v>
      </c>
      <c r="I14" s="6">
        <v>111.92</v>
      </c>
      <c r="J14" s="6">
        <v>7.12</v>
      </c>
      <c r="K14" s="6">
        <v>3.6</v>
      </c>
      <c r="L14" s="6">
        <v>4.4000000000000004</v>
      </c>
      <c r="M14" s="6">
        <v>0.95199999999999996</v>
      </c>
      <c r="N14" s="6">
        <v>0</v>
      </c>
      <c r="O14" s="6">
        <v>1.2E-2</v>
      </c>
      <c r="P14" s="6">
        <v>8.0000000000000002E-3</v>
      </c>
      <c r="Q14" s="6">
        <v>0.12</v>
      </c>
      <c r="R14" s="18">
        <v>60</v>
      </c>
    </row>
    <row r="15" spans="1:18" ht="21" customHeight="1" x14ac:dyDescent="0.25">
      <c r="A15" s="12"/>
      <c r="B15" s="16" t="s">
        <v>32</v>
      </c>
      <c r="C15" s="6">
        <v>50</v>
      </c>
      <c r="D15" s="18">
        <v>4.6500000000000004</v>
      </c>
      <c r="E15" s="6">
        <v>0.47</v>
      </c>
      <c r="F15" s="6">
        <v>30.914999999999999</v>
      </c>
      <c r="G15" s="6">
        <v>160</v>
      </c>
      <c r="H15" s="6">
        <v>195.1</v>
      </c>
      <c r="I15" s="6">
        <v>61.28</v>
      </c>
      <c r="J15" s="6">
        <v>10.54</v>
      </c>
      <c r="K15" s="6">
        <v>7.8479999999999999</v>
      </c>
      <c r="L15" s="6">
        <v>43.436</v>
      </c>
      <c r="M15" s="6">
        <v>0.60289999999999999</v>
      </c>
      <c r="N15" s="6">
        <v>0</v>
      </c>
      <c r="O15" s="6">
        <v>8.4000000000000005E-2</v>
      </c>
      <c r="P15" s="6">
        <v>2.3E-2</v>
      </c>
      <c r="Q15" s="6">
        <v>0.63490000000000002</v>
      </c>
      <c r="R15" s="18">
        <v>0</v>
      </c>
    </row>
    <row r="16" spans="1:18" x14ac:dyDescent="0.25">
      <c r="A16" s="5">
        <v>209</v>
      </c>
      <c r="B16" s="13" t="s">
        <v>130</v>
      </c>
      <c r="C16" s="6">
        <v>40</v>
      </c>
      <c r="D16" s="18">
        <v>6.6</v>
      </c>
      <c r="E16" s="6">
        <v>3.15</v>
      </c>
      <c r="F16" s="6"/>
      <c r="G16" s="6">
        <v>58.5</v>
      </c>
      <c r="H16" s="6">
        <v>0.02</v>
      </c>
      <c r="I16" s="6">
        <v>0</v>
      </c>
      <c r="J16" s="6">
        <v>210</v>
      </c>
      <c r="K16" s="6">
        <v>33</v>
      </c>
      <c r="L16" s="6">
        <v>210</v>
      </c>
      <c r="M16" s="6">
        <v>0.8</v>
      </c>
      <c r="N16" s="6">
        <v>45</v>
      </c>
      <c r="O16" s="6">
        <v>0</v>
      </c>
      <c r="P16" s="6">
        <v>0</v>
      </c>
      <c r="Q16" s="6">
        <v>0</v>
      </c>
      <c r="R16" s="18">
        <v>0</v>
      </c>
    </row>
    <row r="17" spans="1:18" ht="23.25" customHeight="1" x14ac:dyDescent="0.25">
      <c r="A17" s="12"/>
      <c r="B17" s="20" t="s">
        <v>35</v>
      </c>
      <c r="C17" s="6"/>
      <c r="D17" s="18">
        <f>SUM(D11:D16)</f>
        <v>28.250575333000008</v>
      </c>
      <c r="E17" s="18">
        <f t="shared" ref="E17:R17" si="0">SUM(E11:E16)</f>
        <v>23.099353333</v>
      </c>
      <c r="F17" s="18">
        <f t="shared" si="0"/>
        <v>93.429491832999986</v>
      </c>
      <c r="G17" s="18">
        <f t="shared" si="0"/>
        <v>712.13116669999999</v>
      </c>
      <c r="H17" s="18">
        <f t="shared" si="0"/>
        <v>769.61033329999998</v>
      </c>
      <c r="I17" s="18">
        <f t="shared" si="0"/>
        <v>388.53383329999997</v>
      </c>
      <c r="J17" s="18">
        <f t="shared" si="0"/>
        <v>258.29149999999998</v>
      </c>
      <c r="K17" s="18">
        <f t="shared" si="0"/>
        <v>70.689333330000011</v>
      </c>
      <c r="L17" s="18">
        <f t="shared" si="0"/>
        <v>388.57749999999999</v>
      </c>
      <c r="M17" s="18">
        <f t="shared" si="0"/>
        <v>74.577866667000009</v>
      </c>
      <c r="N17" s="18">
        <f t="shared" si="0"/>
        <v>69.25</v>
      </c>
      <c r="O17" s="18">
        <f t="shared" si="0"/>
        <v>4.2101616669999995</v>
      </c>
      <c r="P17" s="18">
        <f t="shared" si="0"/>
        <v>2.1266200000000004</v>
      </c>
      <c r="Q17" s="18">
        <f t="shared" si="0"/>
        <v>3.0036666670000001</v>
      </c>
      <c r="R17" s="18">
        <f t="shared" si="0"/>
        <v>60</v>
      </c>
    </row>
    <row r="18" spans="1:18" ht="20.25" customHeight="1" x14ac:dyDescent="0.25">
      <c r="A18" s="9">
        <v>209</v>
      </c>
      <c r="B18" s="28" t="s">
        <v>131</v>
      </c>
      <c r="C18" s="11">
        <v>40</v>
      </c>
      <c r="D18" s="11">
        <v>6.6</v>
      </c>
      <c r="E18" s="11">
        <v>3.15</v>
      </c>
      <c r="F18" s="11"/>
      <c r="G18" s="11">
        <v>58.5</v>
      </c>
      <c r="H18" s="11">
        <v>0.02</v>
      </c>
      <c r="I18" s="11">
        <v>0</v>
      </c>
      <c r="J18" s="11">
        <v>210</v>
      </c>
      <c r="K18" s="11">
        <v>33</v>
      </c>
      <c r="L18" s="11">
        <v>210</v>
      </c>
      <c r="M18" s="11">
        <v>0.8</v>
      </c>
      <c r="N18" s="11">
        <v>45</v>
      </c>
      <c r="O18" s="11">
        <v>0</v>
      </c>
      <c r="P18" s="11">
        <v>0</v>
      </c>
      <c r="Q18" s="11">
        <v>0</v>
      </c>
      <c r="R18" s="11">
        <v>0</v>
      </c>
    </row>
    <row r="19" spans="1:18" x14ac:dyDescent="0.25">
      <c r="A19" s="5" t="s">
        <v>36</v>
      </c>
      <c r="B19" s="16" t="s">
        <v>37</v>
      </c>
      <c r="C19" s="6">
        <v>250</v>
      </c>
      <c r="D19" s="18">
        <v>6.8601199999999993</v>
      </c>
      <c r="E19" s="6">
        <v>6.2145600000000005</v>
      </c>
      <c r="F19" s="6">
        <v>14.365260000000001</v>
      </c>
      <c r="G19" s="6">
        <v>140</v>
      </c>
      <c r="H19" s="6">
        <v>20.100000000000001</v>
      </c>
      <c r="I19" s="6">
        <v>453.04</v>
      </c>
      <c r="J19" s="6">
        <v>29.02</v>
      </c>
      <c r="K19" s="6">
        <v>34.76</v>
      </c>
      <c r="L19" s="6">
        <v>116.14</v>
      </c>
      <c r="M19" s="6">
        <v>2.0140000000000002</v>
      </c>
      <c r="N19" s="6">
        <v>0</v>
      </c>
      <c r="O19" s="6">
        <v>0.19720000000000001</v>
      </c>
      <c r="P19" s="6">
        <v>8.4600000000000009E-2</v>
      </c>
      <c r="Q19" s="6">
        <v>1.74</v>
      </c>
      <c r="R19" s="18">
        <v>0</v>
      </c>
    </row>
    <row r="20" spans="1:18" ht="24.75" customHeight="1" x14ac:dyDescent="0.25">
      <c r="A20" s="5">
        <v>268</v>
      </c>
      <c r="B20" s="16" t="s">
        <v>128</v>
      </c>
      <c r="C20" s="6">
        <v>100</v>
      </c>
      <c r="D20" s="18">
        <v>8.5118253330000009</v>
      </c>
      <c r="E20" s="6">
        <v>7.8075653330000003</v>
      </c>
      <c r="F20" s="6">
        <v>5.8289443329999999</v>
      </c>
      <c r="G20" s="6">
        <v>127.93116670000001</v>
      </c>
      <c r="H20" s="6">
        <v>547.85033329999999</v>
      </c>
      <c r="I20" s="6">
        <v>164.5253333</v>
      </c>
      <c r="J20" s="6">
        <v>20.341000000000001</v>
      </c>
      <c r="K20" s="6">
        <v>16.309333330000001</v>
      </c>
      <c r="L20" s="6">
        <v>97.155000000000001</v>
      </c>
      <c r="M20" s="6">
        <v>0.67276666699999998</v>
      </c>
      <c r="N20" s="6">
        <v>10.25</v>
      </c>
      <c r="O20" s="6">
        <v>1.056096667</v>
      </c>
      <c r="P20" s="6">
        <v>7.7840000000000006E-2</v>
      </c>
      <c r="Q20" s="6">
        <v>1.8378666669999999</v>
      </c>
      <c r="R20" s="18">
        <v>0</v>
      </c>
    </row>
    <row r="21" spans="1:18" x14ac:dyDescent="0.25">
      <c r="A21" s="12" t="s">
        <v>28</v>
      </c>
      <c r="B21" s="13" t="s">
        <v>29</v>
      </c>
      <c r="C21" s="14">
        <v>200</v>
      </c>
      <c r="D21" s="15">
        <v>3.5367500000000005</v>
      </c>
      <c r="E21" s="15">
        <v>2.6213880000000001</v>
      </c>
      <c r="F21" s="15">
        <v>21.822027500000004</v>
      </c>
      <c r="G21" s="15">
        <v>125</v>
      </c>
      <c r="H21" s="15">
        <v>1.5435000000000003</v>
      </c>
      <c r="I21" s="15">
        <v>42.808500000000002</v>
      </c>
      <c r="J21" s="15">
        <v>7.2905000000000006</v>
      </c>
      <c r="K21" s="15">
        <v>5.4320000000000004</v>
      </c>
      <c r="L21" s="15">
        <v>30.586500000000001</v>
      </c>
      <c r="M21" s="15">
        <v>0.55020000000000013</v>
      </c>
      <c r="N21" s="15">
        <v>14</v>
      </c>
      <c r="O21" s="15">
        <v>5.8065000000000005E-2</v>
      </c>
      <c r="P21" s="15">
        <v>1.7780000000000001E-2</v>
      </c>
      <c r="Q21" s="15">
        <v>0.41090000000000004</v>
      </c>
      <c r="R21" s="15">
        <v>0</v>
      </c>
    </row>
    <row r="22" spans="1:18" ht="22.5" customHeight="1" x14ac:dyDescent="0.25">
      <c r="A22" s="5" t="s">
        <v>30</v>
      </c>
      <c r="B22" s="16" t="s">
        <v>31</v>
      </c>
      <c r="C22" s="6">
        <v>200</v>
      </c>
      <c r="D22" s="18">
        <v>0.15200000000000002</v>
      </c>
      <c r="E22" s="6">
        <v>0.15040000000000001</v>
      </c>
      <c r="F22" s="6">
        <v>25.363519999999998</v>
      </c>
      <c r="G22" s="6">
        <v>103</v>
      </c>
      <c r="H22" s="6">
        <v>10.64</v>
      </c>
      <c r="I22" s="6">
        <v>111.92</v>
      </c>
      <c r="J22" s="6">
        <v>7.12</v>
      </c>
      <c r="K22" s="6">
        <v>3.6</v>
      </c>
      <c r="L22" s="6">
        <v>4.4000000000000004</v>
      </c>
      <c r="M22" s="6">
        <v>0.95199999999999996</v>
      </c>
      <c r="N22" s="6">
        <v>0</v>
      </c>
      <c r="O22" s="6">
        <v>1.2E-2</v>
      </c>
      <c r="P22" s="6">
        <v>8.0000000000000002E-3</v>
      </c>
      <c r="Q22" s="6">
        <v>0.12</v>
      </c>
      <c r="R22" s="18">
        <v>60</v>
      </c>
    </row>
    <row r="23" spans="1:18" ht="18.75" customHeight="1" x14ac:dyDescent="0.25">
      <c r="A23" s="12"/>
      <c r="B23" s="16" t="s">
        <v>32</v>
      </c>
      <c r="C23" s="6">
        <v>50</v>
      </c>
      <c r="D23" s="18">
        <v>4.6500000000000004</v>
      </c>
      <c r="E23" s="6">
        <v>0.47</v>
      </c>
      <c r="F23" s="6">
        <v>30.914999999999999</v>
      </c>
      <c r="G23" s="6">
        <v>160</v>
      </c>
      <c r="H23" s="6">
        <v>195.1</v>
      </c>
      <c r="I23" s="6">
        <v>61.28</v>
      </c>
      <c r="J23" s="6">
        <v>10.54</v>
      </c>
      <c r="K23" s="6">
        <v>7.8479999999999999</v>
      </c>
      <c r="L23" s="6">
        <v>43.436</v>
      </c>
      <c r="M23" s="6">
        <v>0.60289999999999999</v>
      </c>
      <c r="N23" s="6">
        <v>0</v>
      </c>
      <c r="O23" s="6">
        <v>8.4000000000000005E-2</v>
      </c>
      <c r="P23" s="6">
        <v>2.3E-2</v>
      </c>
      <c r="Q23" s="6">
        <v>0.63490000000000002</v>
      </c>
      <c r="R23" s="18">
        <v>0</v>
      </c>
    </row>
    <row r="24" spans="1:18" x14ac:dyDescent="0.25">
      <c r="A24" s="5"/>
      <c r="B24" s="19" t="s">
        <v>38</v>
      </c>
      <c r="C24" s="6"/>
      <c r="D24" s="17">
        <f>SUM(D18:D23)</f>
        <v>30.310695333000005</v>
      </c>
      <c r="E24" s="17">
        <f t="shared" ref="E24:R24" si="1">SUM(E18:E23)</f>
        <v>20.413913333</v>
      </c>
      <c r="F24" s="17">
        <f t="shared" si="1"/>
        <v>98.294751832999992</v>
      </c>
      <c r="G24" s="17">
        <f t="shared" si="1"/>
        <v>714.43116669999995</v>
      </c>
      <c r="H24" s="17">
        <f t="shared" si="1"/>
        <v>775.2538333</v>
      </c>
      <c r="I24" s="17">
        <f t="shared" si="1"/>
        <v>833.57383329999993</v>
      </c>
      <c r="J24" s="17">
        <f t="shared" si="1"/>
        <v>284.31150000000002</v>
      </c>
      <c r="K24" s="17">
        <f t="shared" si="1"/>
        <v>100.94933332999999</v>
      </c>
      <c r="L24" s="17">
        <f t="shared" si="1"/>
        <v>501.71749999999992</v>
      </c>
      <c r="M24" s="17">
        <f t="shared" si="1"/>
        <v>5.5918666669999997</v>
      </c>
      <c r="N24" s="17">
        <f t="shared" si="1"/>
        <v>69.25</v>
      </c>
      <c r="O24" s="17">
        <f t="shared" si="1"/>
        <v>1.4073616670000002</v>
      </c>
      <c r="P24" s="17">
        <f t="shared" si="1"/>
        <v>0.21122000000000002</v>
      </c>
      <c r="Q24" s="17">
        <f t="shared" si="1"/>
        <v>4.7436666670000003</v>
      </c>
      <c r="R24" s="17">
        <f t="shared" si="1"/>
        <v>60</v>
      </c>
    </row>
    <row r="26" spans="1:18" x14ac:dyDescent="0.25">
      <c r="A26" s="50" t="s">
        <v>4</v>
      </c>
      <c r="B26" s="50" t="s">
        <v>5</v>
      </c>
      <c r="C26" s="50" t="s">
        <v>6</v>
      </c>
      <c r="D26" s="52" t="s">
        <v>7</v>
      </c>
      <c r="E26" s="53"/>
      <c r="F26" s="54"/>
      <c r="G26" s="50" t="s">
        <v>8</v>
      </c>
      <c r="H26" s="47" t="s">
        <v>9</v>
      </c>
      <c r="I26" s="48"/>
      <c r="J26" s="48"/>
      <c r="K26" s="48"/>
      <c r="L26" s="48"/>
      <c r="M26" s="49"/>
      <c r="N26" s="47" t="s">
        <v>10</v>
      </c>
      <c r="O26" s="48"/>
      <c r="P26" s="48"/>
      <c r="Q26" s="48"/>
      <c r="R26" s="49"/>
    </row>
    <row r="27" spans="1:18" ht="18" customHeight="1" x14ac:dyDescent="0.25">
      <c r="A27" s="51"/>
      <c r="B27" s="51"/>
      <c r="C27" s="51"/>
      <c r="D27" s="8" t="s">
        <v>11</v>
      </c>
      <c r="E27" s="37" t="s">
        <v>12</v>
      </c>
      <c r="F27" s="7" t="s">
        <v>13</v>
      </c>
      <c r="G27" s="51"/>
      <c r="H27" s="8" t="s">
        <v>14</v>
      </c>
      <c r="I27" s="8" t="s">
        <v>15</v>
      </c>
      <c r="J27" s="8" t="s">
        <v>16</v>
      </c>
      <c r="K27" s="8" t="s">
        <v>17</v>
      </c>
      <c r="L27" s="8" t="s">
        <v>18</v>
      </c>
      <c r="M27" s="7" t="s">
        <v>19</v>
      </c>
      <c r="N27" s="8" t="s">
        <v>20</v>
      </c>
      <c r="O27" s="8" t="s">
        <v>21</v>
      </c>
      <c r="P27" s="8" t="s">
        <v>22</v>
      </c>
      <c r="Q27" s="8" t="s">
        <v>23</v>
      </c>
      <c r="R27" s="7" t="s">
        <v>24</v>
      </c>
    </row>
    <row r="28" spans="1:18" x14ac:dyDescent="0.25">
      <c r="A28" s="5"/>
      <c r="B28" s="22" t="s">
        <v>39</v>
      </c>
      <c r="C28" s="6"/>
      <c r="D28" s="18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18"/>
    </row>
    <row r="29" spans="1:18" x14ac:dyDescent="0.25">
      <c r="A29" s="12"/>
      <c r="B29" s="10" t="s">
        <v>26</v>
      </c>
      <c r="C29" s="6"/>
      <c r="D29" s="18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18"/>
    </row>
    <row r="30" spans="1:18" ht="19.5" customHeight="1" x14ac:dyDescent="0.25">
      <c r="A30" s="5">
        <v>21</v>
      </c>
      <c r="B30" s="16" t="s">
        <v>133</v>
      </c>
      <c r="C30" s="6">
        <v>60</v>
      </c>
      <c r="D30" s="18">
        <v>0.9</v>
      </c>
      <c r="E30" s="6">
        <v>5</v>
      </c>
      <c r="F30" s="6">
        <v>4.3</v>
      </c>
      <c r="G30" s="6">
        <v>66</v>
      </c>
      <c r="H30" s="11">
        <v>450</v>
      </c>
      <c r="I30" s="11">
        <v>27.8</v>
      </c>
      <c r="J30" s="11">
        <v>23</v>
      </c>
      <c r="K30" s="11">
        <v>13</v>
      </c>
      <c r="L30" s="11">
        <v>28</v>
      </c>
      <c r="M30" s="11">
        <v>0.6</v>
      </c>
      <c r="N30" s="11">
        <v>0</v>
      </c>
      <c r="O30" s="11">
        <v>0.02</v>
      </c>
      <c r="P30" s="11">
        <v>0.02</v>
      </c>
      <c r="Q30" s="11">
        <v>0.1</v>
      </c>
      <c r="R30" s="11"/>
    </row>
    <row r="31" spans="1:18" x14ac:dyDescent="0.25">
      <c r="A31" s="12" t="s">
        <v>40</v>
      </c>
      <c r="B31" s="16" t="s">
        <v>41</v>
      </c>
      <c r="C31" s="6" t="s">
        <v>27</v>
      </c>
      <c r="D31" s="18">
        <v>9.7434166666666666</v>
      </c>
      <c r="E31" s="6">
        <v>14.596666666666668</v>
      </c>
      <c r="F31" s="6">
        <v>4.2428083333333335</v>
      </c>
      <c r="G31" s="6">
        <v>187</v>
      </c>
      <c r="H31" s="6">
        <v>36.33</v>
      </c>
      <c r="I31" s="6">
        <v>183.678</v>
      </c>
      <c r="J31" s="6">
        <v>8.1219999999999999</v>
      </c>
      <c r="K31" s="6">
        <v>13.916</v>
      </c>
      <c r="L31" s="6">
        <v>109.70399999999999</v>
      </c>
      <c r="M31" s="6">
        <v>1.5236000000000001</v>
      </c>
      <c r="N31" s="6">
        <v>22.5</v>
      </c>
      <c r="O31" s="6">
        <v>4.1280000000000004E-2</v>
      </c>
      <c r="P31" s="6">
        <v>9.11E-2</v>
      </c>
      <c r="Q31" s="6">
        <v>2.5316000000000001</v>
      </c>
      <c r="R31" s="18">
        <v>0</v>
      </c>
    </row>
    <row r="32" spans="1:18" ht="17.25" customHeight="1" x14ac:dyDescent="0.25">
      <c r="A32" s="5">
        <v>171</v>
      </c>
      <c r="B32" s="16" t="s">
        <v>129</v>
      </c>
      <c r="C32" s="6">
        <v>200</v>
      </c>
      <c r="D32" s="18">
        <v>6.7</v>
      </c>
      <c r="E32" s="6">
        <v>10.6</v>
      </c>
      <c r="F32" s="6">
        <v>49.8</v>
      </c>
      <c r="G32" s="6">
        <v>82.016490000000005</v>
      </c>
      <c r="H32" s="6">
        <v>279.88299999999998</v>
      </c>
      <c r="I32" s="6">
        <v>333.12799999999999</v>
      </c>
      <c r="J32" s="6">
        <v>24.8935</v>
      </c>
      <c r="K32" s="6">
        <v>20.655000000000001</v>
      </c>
      <c r="L32" s="6">
        <v>44.981000000000002</v>
      </c>
      <c r="M32" s="6">
        <v>0.71625000000000005</v>
      </c>
      <c r="N32" s="6">
        <v>0</v>
      </c>
      <c r="O32" s="6">
        <v>6.8919999999999995E-2</v>
      </c>
      <c r="P32" s="6">
        <v>5.0720000000000001E-2</v>
      </c>
      <c r="Q32" s="6">
        <v>0.85580000000000001</v>
      </c>
      <c r="R32" s="18">
        <v>0</v>
      </c>
    </row>
    <row r="33" spans="1:18" ht="18.75" customHeight="1" x14ac:dyDescent="0.25">
      <c r="A33" s="12" t="s">
        <v>120</v>
      </c>
      <c r="B33" s="16" t="s">
        <v>119</v>
      </c>
      <c r="C33" s="6">
        <v>200</v>
      </c>
      <c r="D33" s="18">
        <v>0.22420000000000001</v>
      </c>
      <c r="E33" s="6">
        <v>5.1700000000000003E-2</v>
      </c>
      <c r="F33" s="6">
        <v>13.7683</v>
      </c>
      <c r="G33" s="6">
        <v>56.435299999999998</v>
      </c>
      <c r="H33" s="6">
        <v>1.41</v>
      </c>
      <c r="I33" s="6">
        <v>31.77</v>
      </c>
      <c r="J33" s="6">
        <v>7</v>
      </c>
      <c r="K33" s="6">
        <v>4.88</v>
      </c>
      <c r="L33" s="6">
        <v>9.1199999999999992</v>
      </c>
      <c r="M33" s="6">
        <v>0.88900000000000001</v>
      </c>
      <c r="N33" s="6">
        <v>5.0000000000000001E-4</v>
      </c>
      <c r="O33" s="6">
        <v>2.3E-3</v>
      </c>
      <c r="P33" s="6">
        <v>1.0800000000000001E-2</v>
      </c>
      <c r="Q33" s="6">
        <v>8.4000000000000005E-2</v>
      </c>
      <c r="R33" s="18">
        <v>0</v>
      </c>
    </row>
    <row r="34" spans="1:18" ht="18.75" customHeight="1" x14ac:dyDescent="0.25">
      <c r="A34" s="12"/>
      <c r="B34" s="16" t="s">
        <v>43</v>
      </c>
      <c r="C34" s="6">
        <v>50</v>
      </c>
      <c r="D34" s="18">
        <v>4.6500000000000004</v>
      </c>
      <c r="E34" s="6">
        <v>0.47</v>
      </c>
      <c r="F34" s="6">
        <v>30.914999999999999</v>
      </c>
      <c r="G34" s="6">
        <v>160</v>
      </c>
      <c r="H34" s="6">
        <v>195.1</v>
      </c>
      <c r="I34" s="6">
        <v>61.28</v>
      </c>
      <c r="J34" s="6">
        <v>10.54</v>
      </c>
      <c r="K34" s="6">
        <v>7.8479999999999999</v>
      </c>
      <c r="L34" s="6">
        <v>43.436</v>
      </c>
      <c r="M34" s="6">
        <v>0.60289999999999999</v>
      </c>
      <c r="N34" s="6">
        <v>0</v>
      </c>
      <c r="O34" s="6">
        <v>8.4000000000000005E-2</v>
      </c>
      <c r="P34" s="6">
        <v>2.3E-2</v>
      </c>
      <c r="Q34" s="6">
        <v>0.63490000000000002</v>
      </c>
      <c r="R34" s="18">
        <v>0</v>
      </c>
    </row>
    <row r="35" spans="1:18" x14ac:dyDescent="0.25">
      <c r="A35" s="5" t="s">
        <v>44</v>
      </c>
      <c r="B35" s="16" t="s">
        <v>45</v>
      </c>
      <c r="C35" s="6">
        <v>75</v>
      </c>
      <c r="D35" s="18">
        <v>5.1475998000000001</v>
      </c>
      <c r="E35" s="6">
        <v>5.7027431999999996</v>
      </c>
      <c r="F35" s="6">
        <v>29.081543399999997</v>
      </c>
      <c r="G35" s="6">
        <v>173</v>
      </c>
      <c r="H35" s="6">
        <v>289.39999999999998</v>
      </c>
      <c r="I35" s="6">
        <v>163.0838</v>
      </c>
      <c r="J35" s="6">
        <v>29.999100000000002</v>
      </c>
      <c r="K35" s="6">
        <v>13.216999999999999</v>
      </c>
      <c r="L35" s="6">
        <v>63.312400000000011</v>
      </c>
      <c r="M35" s="6">
        <v>0.90333000000000008</v>
      </c>
      <c r="N35" s="6">
        <v>29.763000000000002</v>
      </c>
      <c r="O35" s="6">
        <v>8.9707999999999996E-2</v>
      </c>
      <c r="P35" s="6">
        <v>6.6695999999999991E-2</v>
      </c>
      <c r="Q35" s="6">
        <v>0.85348000000000002</v>
      </c>
      <c r="R35" s="18">
        <v>0</v>
      </c>
    </row>
    <row r="36" spans="1:18" x14ac:dyDescent="0.25">
      <c r="A36" s="5"/>
      <c r="B36" s="19" t="s">
        <v>38</v>
      </c>
      <c r="C36" s="6"/>
      <c r="D36" s="36">
        <f>SUM(D30:D35)</f>
        <v>27.365216466666666</v>
      </c>
      <c r="E36" s="36">
        <f t="shared" ref="E36:R36" si="2">SUM(E30:E35)</f>
        <v>36.421109866666662</v>
      </c>
      <c r="F36" s="36">
        <f t="shared" si="2"/>
        <v>132.10765173333331</v>
      </c>
      <c r="G36" s="36">
        <f t="shared" si="2"/>
        <v>724.45178999999996</v>
      </c>
      <c r="H36" s="36">
        <f t="shared" si="2"/>
        <v>1252.123</v>
      </c>
      <c r="I36" s="36">
        <f t="shared" si="2"/>
        <v>800.73979999999995</v>
      </c>
      <c r="J36" s="36">
        <f t="shared" si="2"/>
        <v>103.55459999999999</v>
      </c>
      <c r="K36" s="36">
        <f t="shared" si="2"/>
        <v>73.515999999999991</v>
      </c>
      <c r="L36" s="36">
        <f t="shared" si="2"/>
        <v>298.55340000000001</v>
      </c>
      <c r="M36" s="36">
        <f t="shared" si="2"/>
        <v>5.2350800000000008</v>
      </c>
      <c r="N36" s="36">
        <f t="shared" si="2"/>
        <v>52.263500000000001</v>
      </c>
      <c r="O36" s="36">
        <f t="shared" si="2"/>
        <v>0.30620799999999998</v>
      </c>
      <c r="P36" s="36">
        <f t="shared" si="2"/>
        <v>0.26231599999999999</v>
      </c>
      <c r="Q36" s="36">
        <f t="shared" si="2"/>
        <v>5.0597800000000008</v>
      </c>
      <c r="R36" s="36">
        <f t="shared" si="2"/>
        <v>0</v>
      </c>
    </row>
    <row r="37" spans="1:18" ht="17.25" customHeight="1" x14ac:dyDescent="0.25">
      <c r="A37" s="5"/>
      <c r="B37" s="20" t="s">
        <v>35</v>
      </c>
      <c r="C37" s="6"/>
      <c r="D37" s="32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</row>
    <row r="38" spans="1:18" ht="26.25" customHeight="1" x14ac:dyDescent="0.25">
      <c r="A38" s="5">
        <v>21</v>
      </c>
      <c r="B38" s="16" t="s">
        <v>133</v>
      </c>
      <c r="C38" s="6">
        <v>60</v>
      </c>
      <c r="D38" s="18">
        <v>0.9</v>
      </c>
      <c r="E38" s="6">
        <v>5</v>
      </c>
      <c r="F38" s="6">
        <v>4.3</v>
      </c>
      <c r="G38" s="6">
        <v>66</v>
      </c>
      <c r="H38" s="11">
        <v>450</v>
      </c>
      <c r="I38" s="11">
        <v>27.8</v>
      </c>
      <c r="J38" s="11">
        <v>23</v>
      </c>
      <c r="K38" s="11">
        <v>13</v>
      </c>
      <c r="L38" s="11">
        <v>28</v>
      </c>
      <c r="M38" s="11">
        <v>0.6</v>
      </c>
      <c r="N38" s="11">
        <v>0</v>
      </c>
      <c r="O38" s="11">
        <v>0.02</v>
      </c>
      <c r="P38" s="11">
        <v>0.02</v>
      </c>
      <c r="Q38" s="11">
        <v>0.1</v>
      </c>
      <c r="R38" s="11">
        <v>0</v>
      </c>
    </row>
    <row r="39" spans="1:18" ht="24" customHeight="1" x14ac:dyDescent="0.25">
      <c r="A39" s="5" t="s">
        <v>46</v>
      </c>
      <c r="B39" s="16" t="s">
        <v>47</v>
      </c>
      <c r="C39" s="6" t="s">
        <v>48</v>
      </c>
      <c r="D39" s="18">
        <v>1.6732320000000001</v>
      </c>
      <c r="E39" s="6">
        <v>4.6572800000000001</v>
      </c>
      <c r="F39" s="6">
        <v>7.0366399999999985</v>
      </c>
      <c r="G39" s="6">
        <v>77.015008000000009</v>
      </c>
      <c r="H39" s="6">
        <v>13.64</v>
      </c>
      <c r="I39" s="6">
        <v>312.72000000000003</v>
      </c>
      <c r="J39" s="6">
        <v>35.56</v>
      </c>
      <c r="K39" s="6">
        <v>17.88</v>
      </c>
      <c r="L39" s="6">
        <v>42.728000000000002</v>
      </c>
      <c r="M39" s="6">
        <v>0.62280000000000002</v>
      </c>
      <c r="N39" s="6">
        <v>6</v>
      </c>
      <c r="O39" s="6">
        <v>5.5E-2</v>
      </c>
      <c r="P39" s="6">
        <v>5.2400000000000002E-2</v>
      </c>
      <c r="Q39" s="6">
        <v>0.73840000000000006</v>
      </c>
      <c r="R39" s="18">
        <v>0</v>
      </c>
    </row>
    <row r="40" spans="1:18" x14ac:dyDescent="0.25">
      <c r="A40" s="12" t="s">
        <v>40</v>
      </c>
      <c r="B40" s="16" t="s">
        <v>41</v>
      </c>
      <c r="C40" s="6" t="s">
        <v>27</v>
      </c>
      <c r="D40" s="18">
        <v>9.7434166666666666</v>
      </c>
      <c r="E40" s="6">
        <v>14.596666666666668</v>
      </c>
      <c r="F40" s="6">
        <v>4.2428083333333335</v>
      </c>
      <c r="G40" s="6">
        <v>187.32152799999994</v>
      </c>
      <c r="H40" s="6">
        <v>36.33</v>
      </c>
      <c r="I40" s="6">
        <v>183.678</v>
      </c>
      <c r="J40" s="6">
        <v>8.1219999999999999</v>
      </c>
      <c r="K40" s="6">
        <v>13.916</v>
      </c>
      <c r="L40" s="6">
        <v>109.70399999999999</v>
      </c>
      <c r="M40" s="6">
        <v>1.5236000000000001</v>
      </c>
      <c r="N40" s="6">
        <v>22.5</v>
      </c>
      <c r="O40" s="6">
        <v>4.1280000000000004E-2</v>
      </c>
      <c r="P40" s="6">
        <v>9.11E-2</v>
      </c>
      <c r="Q40" s="6">
        <v>2.5316000000000001</v>
      </c>
      <c r="R40" s="18">
        <v>0</v>
      </c>
    </row>
    <row r="41" spans="1:18" ht="22.5" customHeight="1" x14ac:dyDescent="0.25">
      <c r="A41" s="5">
        <v>171</v>
      </c>
      <c r="B41" s="16" t="s">
        <v>129</v>
      </c>
      <c r="C41" s="6">
        <v>200</v>
      </c>
      <c r="D41" s="18">
        <v>6.7</v>
      </c>
      <c r="E41" s="6">
        <v>10.6</v>
      </c>
      <c r="F41" s="6">
        <v>49.8</v>
      </c>
      <c r="G41" s="6">
        <v>82.016490000000005</v>
      </c>
      <c r="H41" s="6">
        <v>279.88299999999998</v>
      </c>
      <c r="I41" s="6">
        <v>333.12799999999999</v>
      </c>
      <c r="J41" s="6">
        <v>24.8935</v>
      </c>
      <c r="K41" s="6">
        <v>20.655000000000001</v>
      </c>
      <c r="L41" s="6">
        <v>44.981000000000002</v>
      </c>
      <c r="M41" s="6">
        <v>0.71625000000000005</v>
      </c>
      <c r="N41" s="6">
        <v>0</v>
      </c>
      <c r="O41" s="6">
        <v>6.8919999999999995E-2</v>
      </c>
      <c r="P41" s="6">
        <v>5.0720000000000001E-2</v>
      </c>
      <c r="Q41" s="6">
        <v>0.85580000000000001</v>
      </c>
      <c r="R41" s="18">
        <v>0</v>
      </c>
    </row>
    <row r="42" spans="1:18" ht="23.25" customHeight="1" x14ac:dyDescent="0.25">
      <c r="A42" s="12" t="s">
        <v>120</v>
      </c>
      <c r="B42" s="16" t="s">
        <v>119</v>
      </c>
      <c r="C42" s="6">
        <v>200</v>
      </c>
      <c r="D42" s="18">
        <v>0.22420000000000001</v>
      </c>
      <c r="E42" s="6">
        <v>5.1700000000000003E-2</v>
      </c>
      <c r="F42" s="6">
        <v>13.7683</v>
      </c>
      <c r="G42" s="6">
        <v>56.435299999999998</v>
      </c>
      <c r="H42" s="6">
        <v>1.41</v>
      </c>
      <c r="I42" s="6">
        <v>31.77</v>
      </c>
      <c r="J42" s="6">
        <v>7</v>
      </c>
      <c r="K42" s="6">
        <v>4.88</v>
      </c>
      <c r="L42" s="6">
        <v>9.1199999999999992</v>
      </c>
      <c r="M42" s="6">
        <v>0.88900000000000001</v>
      </c>
      <c r="N42" s="6">
        <v>5.0000000000000001E-4</v>
      </c>
      <c r="O42" s="6">
        <v>2.3E-3</v>
      </c>
      <c r="P42" s="6">
        <v>1.0800000000000001E-2</v>
      </c>
      <c r="Q42" s="6">
        <v>8.4000000000000005E-2</v>
      </c>
      <c r="R42" s="18">
        <v>0</v>
      </c>
    </row>
    <row r="43" spans="1:18" ht="21.75" customHeight="1" x14ac:dyDescent="0.25">
      <c r="A43" s="12"/>
      <c r="B43" s="16" t="s">
        <v>43</v>
      </c>
      <c r="C43" s="6">
        <v>50</v>
      </c>
      <c r="D43" s="18">
        <v>4.6500000000000004</v>
      </c>
      <c r="E43" s="6">
        <v>0.47</v>
      </c>
      <c r="F43" s="6">
        <v>30.914999999999999</v>
      </c>
      <c r="G43" s="6">
        <v>160</v>
      </c>
      <c r="H43" s="6">
        <v>195.1</v>
      </c>
      <c r="I43" s="6">
        <v>61.28</v>
      </c>
      <c r="J43" s="6">
        <v>10.54</v>
      </c>
      <c r="K43" s="6">
        <v>7.8479999999999999</v>
      </c>
      <c r="L43" s="6">
        <v>43.436</v>
      </c>
      <c r="M43" s="6">
        <v>0.60289999999999999</v>
      </c>
      <c r="N43" s="6">
        <v>0</v>
      </c>
      <c r="O43" s="6">
        <v>8.4000000000000005E-2</v>
      </c>
      <c r="P43" s="6">
        <v>2.3E-2</v>
      </c>
      <c r="Q43" s="6">
        <v>0.63490000000000002</v>
      </c>
      <c r="R43" s="18">
        <v>0</v>
      </c>
    </row>
    <row r="44" spans="1:18" x14ac:dyDescent="0.25">
      <c r="A44" s="5"/>
      <c r="B44" s="19" t="s">
        <v>38</v>
      </c>
      <c r="C44" s="6"/>
      <c r="D44" s="17">
        <f>SUM(D38:D43)</f>
        <v>23.890848666666663</v>
      </c>
      <c r="E44" s="17">
        <f t="shared" ref="E44:R44" si="3">SUM(E38:E43)</f>
        <v>35.375646666666661</v>
      </c>
      <c r="F44" s="17">
        <f t="shared" si="3"/>
        <v>110.06274833333333</v>
      </c>
      <c r="G44" s="17">
        <f t="shared" si="3"/>
        <v>628.78832599999998</v>
      </c>
      <c r="H44" s="17">
        <f t="shared" si="3"/>
        <v>976.36299999999994</v>
      </c>
      <c r="I44" s="17">
        <f t="shared" si="3"/>
        <v>950.37599999999998</v>
      </c>
      <c r="J44" s="17">
        <f t="shared" si="3"/>
        <v>109.1155</v>
      </c>
      <c r="K44" s="17">
        <f t="shared" si="3"/>
        <v>78.178999999999988</v>
      </c>
      <c r="L44" s="17">
        <f t="shared" si="3"/>
        <v>277.96899999999999</v>
      </c>
      <c r="M44" s="17">
        <f t="shared" si="3"/>
        <v>4.9545500000000002</v>
      </c>
      <c r="N44" s="17">
        <f t="shared" si="3"/>
        <v>28.500499999999999</v>
      </c>
      <c r="O44" s="17">
        <f t="shared" si="3"/>
        <v>0.27149999999999996</v>
      </c>
      <c r="P44" s="17">
        <f t="shared" si="3"/>
        <v>0.24802000000000002</v>
      </c>
      <c r="Q44" s="17">
        <f t="shared" si="3"/>
        <v>4.9447000000000001</v>
      </c>
      <c r="R44" s="17">
        <f t="shared" si="3"/>
        <v>0</v>
      </c>
    </row>
    <row r="46" spans="1:18" x14ac:dyDescent="0.25">
      <c r="A46" s="50" t="s">
        <v>4</v>
      </c>
      <c r="B46" s="50" t="s">
        <v>5</v>
      </c>
      <c r="C46" s="50" t="s">
        <v>6</v>
      </c>
      <c r="D46" s="52" t="s">
        <v>7</v>
      </c>
      <c r="E46" s="53"/>
      <c r="F46" s="54"/>
      <c r="G46" s="50" t="s">
        <v>8</v>
      </c>
      <c r="H46" s="47" t="s">
        <v>9</v>
      </c>
      <c r="I46" s="48"/>
      <c r="J46" s="48"/>
      <c r="K46" s="48"/>
      <c r="L46" s="48"/>
      <c r="M46" s="49"/>
      <c r="N46" s="47" t="s">
        <v>10</v>
      </c>
      <c r="O46" s="48"/>
      <c r="P46" s="48"/>
      <c r="Q46" s="48"/>
      <c r="R46" s="49"/>
    </row>
    <row r="47" spans="1:18" ht="30" customHeight="1" x14ac:dyDescent="0.25">
      <c r="A47" s="51"/>
      <c r="B47" s="51"/>
      <c r="C47" s="51"/>
      <c r="D47" s="8" t="s">
        <v>11</v>
      </c>
      <c r="E47" s="37" t="s">
        <v>12</v>
      </c>
      <c r="F47" s="7" t="s">
        <v>13</v>
      </c>
      <c r="G47" s="51"/>
      <c r="H47" s="8" t="s">
        <v>14</v>
      </c>
      <c r="I47" s="8" t="s">
        <v>15</v>
      </c>
      <c r="J47" s="8" t="s">
        <v>16</v>
      </c>
      <c r="K47" s="8" t="s">
        <v>17</v>
      </c>
      <c r="L47" s="8" t="s">
        <v>18</v>
      </c>
      <c r="M47" s="7" t="s">
        <v>19</v>
      </c>
      <c r="N47" s="8" t="s">
        <v>20</v>
      </c>
      <c r="O47" s="8" t="s">
        <v>21</v>
      </c>
      <c r="P47" s="8" t="s">
        <v>22</v>
      </c>
      <c r="Q47" s="8" t="s">
        <v>23</v>
      </c>
      <c r="R47" s="7" t="s">
        <v>24</v>
      </c>
    </row>
    <row r="48" spans="1:18" ht="15" customHeight="1" x14ac:dyDescent="0.25">
      <c r="A48" s="5"/>
      <c r="B48" s="22" t="s">
        <v>49</v>
      </c>
      <c r="C48" s="6"/>
      <c r="D48" s="18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18"/>
    </row>
    <row r="49" spans="1:18" x14ac:dyDescent="0.25">
      <c r="A49" s="12"/>
      <c r="B49" s="10" t="s">
        <v>26</v>
      </c>
      <c r="C49" s="6"/>
      <c r="D49" s="18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18"/>
    </row>
    <row r="50" spans="1:18" ht="27.75" customHeight="1" x14ac:dyDescent="0.25">
      <c r="A50" s="5">
        <v>40</v>
      </c>
      <c r="B50" s="16" t="s">
        <v>142</v>
      </c>
      <c r="C50" s="6">
        <v>60</v>
      </c>
      <c r="D50" s="18">
        <v>2.8</v>
      </c>
      <c r="E50" s="6">
        <v>7</v>
      </c>
      <c r="F50" s="6">
        <v>14.7</v>
      </c>
      <c r="G50" s="6">
        <v>133</v>
      </c>
      <c r="H50" s="6">
        <v>294</v>
      </c>
      <c r="I50" s="6">
        <v>290</v>
      </c>
      <c r="J50" s="6">
        <v>48</v>
      </c>
      <c r="K50" s="6">
        <v>19</v>
      </c>
      <c r="L50" s="6">
        <v>46</v>
      </c>
      <c r="M50" s="6">
        <v>0.7</v>
      </c>
      <c r="N50" s="6">
        <v>20</v>
      </c>
      <c r="O50" s="6">
        <v>0.08</v>
      </c>
      <c r="P50" s="6">
        <v>0.06</v>
      </c>
      <c r="Q50" s="6">
        <v>0.7</v>
      </c>
      <c r="R50" s="18">
        <v>0</v>
      </c>
    </row>
    <row r="51" spans="1:18" x14ac:dyDescent="0.25">
      <c r="A51" s="12" t="s">
        <v>50</v>
      </c>
      <c r="B51" s="16" t="s">
        <v>51</v>
      </c>
      <c r="C51" s="6" t="s">
        <v>52</v>
      </c>
      <c r="D51" s="18">
        <v>11.519512000000002</v>
      </c>
      <c r="E51" s="6">
        <v>12.452</v>
      </c>
      <c r="F51" s="6">
        <v>2.5844</v>
      </c>
      <c r="G51" s="6">
        <v>168.48364800000002</v>
      </c>
      <c r="H51" s="6">
        <v>42.02</v>
      </c>
      <c r="I51" s="6">
        <v>253.97200000000001</v>
      </c>
      <c r="J51" s="6">
        <v>9.7880000000000003</v>
      </c>
      <c r="K51" s="6">
        <v>17.224000000000004</v>
      </c>
      <c r="L51" s="6">
        <v>128.59200000000001</v>
      </c>
      <c r="M51" s="6">
        <v>1.8840000000000003</v>
      </c>
      <c r="N51" s="6">
        <v>0</v>
      </c>
      <c r="O51" s="6">
        <v>5.1119999999999992E-2</v>
      </c>
      <c r="P51" s="6">
        <v>0.10304000000000001</v>
      </c>
      <c r="Q51" s="6">
        <v>3.0752000000000002</v>
      </c>
      <c r="R51" s="18">
        <v>0</v>
      </c>
    </row>
    <row r="52" spans="1:18" x14ac:dyDescent="0.25">
      <c r="A52" s="5" t="s">
        <v>42</v>
      </c>
      <c r="B52" s="16" t="s">
        <v>104</v>
      </c>
      <c r="C52" s="6">
        <v>200</v>
      </c>
      <c r="D52" s="18">
        <v>2.0426199999999999</v>
      </c>
      <c r="E52" s="6">
        <v>2.9563600000000001</v>
      </c>
      <c r="F52" s="6">
        <v>13.365170000000001</v>
      </c>
      <c r="G52" s="6">
        <v>358</v>
      </c>
      <c r="H52" s="6">
        <v>12.3</v>
      </c>
      <c r="I52" s="6">
        <v>508.59</v>
      </c>
      <c r="J52" s="6">
        <v>27.39</v>
      </c>
      <c r="K52" s="6">
        <v>21.765000000000001</v>
      </c>
      <c r="L52" s="6">
        <v>64.14</v>
      </c>
      <c r="M52" s="6">
        <v>0.79149999999999998</v>
      </c>
      <c r="N52" s="6">
        <v>17</v>
      </c>
      <c r="O52" s="6">
        <v>0.10895000000000001</v>
      </c>
      <c r="P52" s="6">
        <v>8.6550000000000002E-2</v>
      </c>
      <c r="Q52" s="6">
        <v>1.1299999999999999</v>
      </c>
      <c r="R52" s="18">
        <v>0</v>
      </c>
    </row>
    <row r="53" spans="1:18" x14ac:dyDescent="0.25">
      <c r="A53" s="12" t="s">
        <v>54</v>
      </c>
      <c r="B53" s="16" t="s">
        <v>55</v>
      </c>
      <c r="C53" s="6">
        <v>200</v>
      </c>
      <c r="D53" s="18">
        <v>0.38285000000000002</v>
      </c>
      <c r="E53" s="6">
        <v>0.13818000000000003</v>
      </c>
      <c r="F53" s="6">
        <v>22.75</v>
      </c>
      <c r="G53" s="6">
        <v>93.775020000000012</v>
      </c>
      <c r="H53" s="6">
        <v>2.0699999999999998</v>
      </c>
      <c r="I53" s="6">
        <v>17.010000000000002</v>
      </c>
      <c r="J53" s="6">
        <v>9.4</v>
      </c>
      <c r="K53" s="6">
        <v>2.54</v>
      </c>
      <c r="L53" s="6">
        <v>3.24</v>
      </c>
      <c r="M53" s="6">
        <v>0.40199999999999997</v>
      </c>
      <c r="N53" s="6">
        <v>0</v>
      </c>
      <c r="O53" s="6">
        <v>9.8000000000000014E-3</v>
      </c>
      <c r="P53" s="6">
        <v>3.1399999999999997E-2</v>
      </c>
      <c r="Q53" s="6">
        <v>0.127</v>
      </c>
      <c r="R53" s="18">
        <v>60</v>
      </c>
    </row>
    <row r="54" spans="1:18" ht="18" customHeight="1" x14ac:dyDescent="0.25">
      <c r="A54" s="12"/>
      <c r="B54" s="16" t="s">
        <v>43</v>
      </c>
      <c r="C54" s="6">
        <v>50</v>
      </c>
      <c r="D54" s="18">
        <v>2.7919999999999998</v>
      </c>
      <c r="E54" s="6">
        <v>0.28299999999999997</v>
      </c>
      <c r="F54" s="6">
        <v>18.55</v>
      </c>
      <c r="G54" s="6">
        <v>160</v>
      </c>
      <c r="H54" s="6">
        <v>117.059</v>
      </c>
      <c r="I54" s="6">
        <v>36.767000000000003</v>
      </c>
      <c r="J54" s="6">
        <v>6.3215700000000004</v>
      </c>
      <c r="K54" s="6">
        <v>4.7906000000000004</v>
      </c>
      <c r="L54" s="6">
        <v>26.062000000000001</v>
      </c>
      <c r="M54" s="6">
        <v>0.36180000000000001</v>
      </c>
      <c r="N54" s="6">
        <v>0</v>
      </c>
      <c r="O54" s="6">
        <v>5.04E-2</v>
      </c>
      <c r="P54" s="6">
        <v>1.38E-2</v>
      </c>
      <c r="Q54" s="6">
        <v>0.38090000000000002</v>
      </c>
      <c r="R54" s="18">
        <v>0</v>
      </c>
    </row>
    <row r="55" spans="1:18" x14ac:dyDescent="0.25">
      <c r="A55" s="12"/>
      <c r="B55" s="16" t="s">
        <v>134</v>
      </c>
      <c r="C55" s="6">
        <v>50</v>
      </c>
      <c r="D55" s="18">
        <v>2.35</v>
      </c>
      <c r="E55" s="6">
        <v>10</v>
      </c>
      <c r="F55" s="6">
        <v>25</v>
      </c>
      <c r="G55" s="6">
        <v>194</v>
      </c>
      <c r="H55" s="6">
        <v>0.04</v>
      </c>
      <c r="I55" s="6">
        <v>0</v>
      </c>
      <c r="J55" s="6">
        <v>10</v>
      </c>
      <c r="K55" s="6">
        <v>6</v>
      </c>
      <c r="L55" s="6">
        <v>35</v>
      </c>
      <c r="M55" s="6">
        <v>0.5</v>
      </c>
      <c r="N55" s="6">
        <v>93</v>
      </c>
      <c r="O55" s="6">
        <v>0.04</v>
      </c>
      <c r="P55" s="6">
        <v>0</v>
      </c>
      <c r="Q55" s="6">
        <v>0</v>
      </c>
      <c r="R55" s="18">
        <v>0</v>
      </c>
    </row>
    <row r="56" spans="1:18" x14ac:dyDescent="0.25">
      <c r="A56" s="5"/>
      <c r="B56" s="19" t="s">
        <v>38</v>
      </c>
      <c r="C56" s="6"/>
      <c r="D56" s="17">
        <f>SUM(D50:D55)</f>
        <v>21.886982000000003</v>
      </c>
      <c r="E56" s="17">
        <f t="shared" ref="E56:R56" si="4">SUM(E50:E55)</f>
        <v>32.829539999999994</v>
      </c>
      <c r="F56" s="17">
        <f t="shared" si="4"/>
        <v>96.949569999999994</v>
      </c>
      <c r="G56" s="17">
        <f t="shared" si="4"/>
        <v>1107.2586679999999</v>
      </c>
      <c r="H56" s="17">
        <f t="shared" si="4"/>
        <v>467.48899999999998</v>
      </c>
      <c r="I56" s="17">
        <f t="shared" si="4"/>
        <v>1106.3389999999999</v>
      </c>
      <c r="J56" s="17">
        <f t="shared" si="4"/>
        <v>110.89957</v>
      </c>
      <c r="K56" s="17">
        <f t="shared" si="4"/>
        <v>71.319600000000008</v>
      </c>
      <c r="L56" s="17">
        <f t="shared" si="4"/>
        <v>303.03400000000005</v>
      </c>
      <c r="M56" s="17">
        <f t="shared" si="4"/>
        <v>4.6393000000000004</v>
      </c>
      <c r="N56" s="17">
        <f t="shared" si="4"/>
        <v>130</v>
      </c>
      <c r="O56" s="17">
        <f t="shared" si="4"/>
        <v>0.34027000000000002</v>
      </c>
      <c r="P56" s="17">
        <f t="shared" si="4"/>
        <v>0.29479</v>
      </c>
      <c r="Q56" s="17">
        <f t="shared" si="4"/>
        <v>5.4131</v>
      </c>
      <c r="R56" s="17">
        <f t="shared" si="4"/>
        <v>60</v>
      </c>
    </row>
    <row r="57" spans="1:18" ht="22.5" customHeight="1" x14ac:dyDescent="0.25">
      <c r="A57" s="5"/>
      <c r="B57" s="20" t="s">
        <v>35</v>
      </c>
      <c r="C57" s="6"/>
      <c r="D57" s="32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32"/>
    </row>
    <row r="58" spans="1:18" ht="28.5" customHeight="1" x14ac:dyDescent="0.25">
      <c r="A58" s="5" t="s">
        <v>58</v>
      </c>
      <c r="B58" s="16" t="s">
        <v>59</v>
      </c>
      <c r="C58" s="6">
        <v>250</v>
      </c>
      <c r="D58" s="18">
        <v>5.1778959999999996</v>
      </c>
      <c r="E58" s="6">
        <v>4.5662599999999998</v>
      </c>
      <c r="F58" s="6">
        <v>13.705874000000001</v>
      </c>
      <c r="G58" s="6">
        <v>125.637</v>
      </c>
      <c r="H58" s="6">
        <v>94.62</v>
      </c>
      <c r="I58" s="6">
        <v>336.57799999999997</v>
      </c>
      <c r="J58" s="6">
        <v>14.1</v>
      </c>
      <c r="K58" s="6">
        <v>19.52</v>
      </c>
      <c r="L58" s="6">
        <v>76.996000000000009</v>
      </c>
      <c r="M58" s="6">
        <v>1.1682000000000001</v>
      </c>
      <c r="N58" s="6">
        <v>3</v>
      </c>
      <c r="O58" s="6">
        <v>8.6900000000000005E-2</v>
      </c>
      <c r="P58" s="6">
        <v>7.1560000000000012E-2</v>
      </c>
      <c r="Q58" s="6">
        <v>1.5603000000000002</v>
      </c>
      <c r="R58" s="18">
        <v>0</v>
      </c>
    </row>
    <row r="59" spans="1:18" ht="19.5" customHeight="1" x14ac:dyDescent="0.25">
      <c r="A59" s="12" t="s">
        <v>50</v>
      </c>
      <c r="B59" s="16" t="s">
        <v>51</v>
      </c>
      <c r="C59" s="6" t="s">
        <v>52</v>
      </c>
      <c r="D59" s="18">
        <v>11.519512000000002</v>
      </c>
      <c r="E59" s="6">
        <v>12.452</v>
      </c>
      <c r="F59" s="6">
        <v>2.5844</v>
      </c>
      <c r="G59" s="6">
        <v>168.48364800000002</v>
      </c>
      <c r="H59" s="6">
        <v>42.02</v>
      </c>
      <c r="I59" s="6">
        <v>253.97200000000001</v>
      </c>
      <c r="J59" s="6">
        <v>9.7880000000000003</v>
      </c>
      <c r="K59" s="6">
        <v>17.224000000000004</v>
      </c>
      <c r="L59" s="6">
        <v>128.59200000000001</v>
      </c>
      <c r="M59" s="6">
        <v>1.8840000000000003</v>
      </c>
      <c r="N59" s="6">
        <v>0</v>
      </c>
      <c r="O59" s="6">
        <v>5.1119999999999992E-2</v>
      </c>
      <c r="P59" s="6">
        <v>0.10304000000000001</v>
      </c>
      <c r="Q59" s="6">
        <v>3.0752000000000002</v>
      </c>
      <c r="R59" s="18">
        <v>0</v>
      </c>
    </row>
    <row r="60" spans="1:18" x14ac:dyDescent="0.25">
      <c r="A60" s="5" t="s">
        <v>42</v>
      </c>
      <c r="B60" s="16" t="s">
        <v>104</v>
      </c>
      <c r="C60" s="6">
        <v>200</v>
      </c>
      <c r="D60" s="18">
        <v>2.0426199999999999</v>
      </c>
      <c r="E60" s="6">
        <v>2.9563600000000001</v>
      </c>
      <c r="F60" s="6">
        <v>13.365170000000001</v>
      </c>
      <c r="G60" s="6">
        <v>358</v>
      </c>
      <c r="H60" s="6">
        <v>12.3</v>
      </c>
      <c r="I60" s="6">
        <v>508.59</v>
      </c>
      <c r="J60" s="6">
        <v>27.39</v>
      </c>
      <c r="K60" s="6">
        <v>21.765000000000001</v>
      </c>
      <c r="L60" s="6">
        <v>64.14</v>
      </c>
      <c r="M60" s="6">
        <v>0.79149999999999998</v>
      </c>
      <c r="N60" s="6">
        <v>17</v>
      </c>
      <c r="O60" s="6">
        <v>0.10895000000000001</v>
      </c>
      <c r="P60" s="6">
        <v>8.6550000000000002E-2</v>
      </c>
      <c r="Q60" s="6">
        <v>1.1299999999999999</v>
      </c>
      <c r="R60" s="18">
        <v>0</v>
      </c>
    </row>
    <row r="61" spans="1:18" x14ac:dyDescent="0.25">
      <c r="A61" s="5" t="s">
        <v>42</v>
      </c>
      <c r="B61" s="16" t="s">
        <v>53</v>
      </c>
      <c r="C61" s="6">
        <v>200</v>
      </c>
      <c r="D61" s="18">
        <v>2.8803049999999994</v>
      </c>
      <c r="E61" s="6">
        <v>2.7192319999999999</v>
      </c>
      <c r="F61" s="6">
        <v>19.705321999999999</v>
      </c>
      <c r="G61" s="6">
        <v>114.815596</v>
      </c>
      <c r="H61" s="6">
        <v>3.7549999999999999</v>
      </c>
      <c r="I61" s="6">
        <v>56.605999999999995</v>
      </c>
      <c r="J61" s="6">
        <v>13.113999999999999</v>
      </c>
      <c r="K61" s="6">
        <v>12.92</v>
      </c>
      <c r="L61" s="6">
        <v>105.37899999999999</v>
      </c>
      <c r="M61" s="6">
        <v>0.58839999999999992</v>
      </c>
      <c r="N61" s="6">
        <v>14</v>
      </c>
      <c r="O61" s="6">
        <v>3.9109999999999999E-2</v>
      </c>
      <c r="P61" s="6">
        <v>2.3579999999999997E-2</v>
      </c>
      <c r="Q61" s="6">
        <v>0.64949999999999986</v>
      </c>
      <c r="R61" s="18">
        <v>0</v>
      </c>
    </row>
    <row r="62" spans="1:18" x14ac:dyDescent="0.25">
      <c r="A62" s="12" t="s">
        <v>54</v>
      </c>
      <c r="B62" s="16" t="s">
        <v>55</v>
      </c>
      <c r="C62" s="6">
        <v>200</v>
      </c>
      <c r="D62" s="18">
        <v>0.38285000000000002</v>
      </c>
      <c r="E62" s="6">
        <v>0.13818000000000003</v>
      </c>
      <c r="F62" s="6">
        <v>22.75</v>
      </c>
      <c r="G62" s="6">
        <v>93.775020000000012</v>
      </c>
      <c r="H62" s="6">
        <v>2.0699999999999998</v>
      </c>
      <c r="I62" s="6">
        <v>17.010000000000002</v>
      </c>
      <c r="J62" s="6">
        <v>9.4</v>
      </c>
      <c r="K62" s="6">
        <v>2.54</v>
      </c>
      <c r="L62" s="6">
        <v>3.24</v>
      </c>
      <c r="M62" s="6">
        <v>0.40199999999999997</v>
      </c>
      <c r="N62" s="6">
        <v>0</v>
      </c>
      <c r="O62" s="6">
        <v>9.8000000000000014E-3</v>
      </c>
      <c r="P62" s="6">
        <v>3.1399999999999997E-2</v>
      </c>
      <c r="Q62" s="6">
        <v>0.127</v>
      </c>
      <c r="R62" s="18">
        <v>60</v>
      </c>
    </row>
    <row r="63" spans="1:18" ht="24" customHeight="1" x14ac:dyDescent="0.25">
      <c r="A63" s="12"/>
      <c r="B63" s="16" t="s">
        <v>43</v>
      </c>
      <c r="C63" s="6">
        <v>50</v>
      </c>
      <c r="D63" s="18">
        <v>2.7919999999999998</v>
      </c>
      <c r="E63" s="6">
        <v>0.28299999999999997</v>
      </c>
      <c r="F63" s="6">
        <v>18.55</v>
      </c>
      <c r="G63" s="6">
        <v>160</v>
      </c>
      <c r="H63" s="6">
        <v>117.059</v>
      </c>
      <c r="I63" s="6">
        <v>36.767000000000003</v>
      </c>
      <c r="J63" s="6">
        <v>6.3215700000000004</v>
      </c>
      <c r="K63" s="6">
        <v>4.7906000000000004</v>
      </c>
      <c r="L63" s="6">
        <v>26.062000000000001</v>
      </c>
      <c r="M63" s="6">
        <v>0.36180000000000001</v>
      </c>
      <c r="N63" s="6">
        <v>0</v>
      </c>
      <c r="O63" s="6">
        <v>5.04E-2</v>
      </c>
      <c r="P63" s="6">
        <v>1.38E-2</v>
      </c>
      <c r="Q63" s="6">
        <v>0.38090000000000002</v>
      </c>
      <c r="R63" s="18">
        <v>0</v>
      </c>
    </row>
    <row r="64" spans="1:18" x14ac:dyDescent="0.25">
      <c r="A64" s="12"/>
      <c r="B64" s="45" t="s">
        <v>134</v>
      </c>
      <c r="C64" s="21">
        <v>50</v>
      </c>
      <c r="D64" s="46">
        <f>SUM(D58:D63)</f>
        <v>24.795183000000002</v>
      </c>
      <c r="E64" s="46">
        <f t="shared" ref="E64:R64" si="5">SUM(E58:E63)</f>
        <v>23.115031999999999</v>
      </c>
      <c r="F64" s="46">
        <f t="shared" si="5"/>
        <v>90.660765999999995</v>
      </c>
      <c r="G64" s="46">
        <f t="shared" si="5"/>
        <v>1020.7112640000001</v>
      </c>
      <c r="H64" s="46">
        <f t="shared" si="5"/>
        <v>271.82400000000001</v>
      </c>
      <c r="I64" s="46">
        <f t="shared" si="5"/>
        <v>1209.5229999999999</v>
      </c>
      <c r="J64" s="46">
        <f t="shared" si="5"/>
        <v>80.113569999999996</v>
      </c>
      <c r="K64" s="46">
        <f t="shared" si="5"/>
        <v>78.759600000000006</v>
      </c>
      <c r="L64" s="46">
        <f t="shared" si="5"/>
        <v>404.40899999999999</v>
      </c>
      <c r="M64" s="46">
        <f t="shared" si="5"/>
        <v>5.1959</v>
      </c>
      <c r="N64" s="46">
        <f t="shared" si="5"/>
        <v>34</v>
      </c>
      <c r="O64" s="46">
        <f t="shared" si="5"/>
        <v>0.34627999999999998</v>
      </c>
      <c r="P64" s="46">
        <f t="shared" si="5"/>
        <v>0.32993</v>
      </c>
      <c r="Q64" s="46">
        <f t="shared" si="5"/>
        <v>6.9229000000000003</v>
      </c>
      <c r="R64" s="46">
        <f t="shared" si="5"/>
        <v>60</v>
      </c>
    </row>
    <row r="65" spans="1:18" s="44" customFormat="1" ht="14.45" x14ac:dyDescent="0.3">
      <c r="A65" s="40"/>
      <c r="B65" s="41"/>
      <c r="C65" s="42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</row>
    <row r="66" spans="1:18" s="44" customFormat="1" ht="14.45" x14ac:dyDescent="0.3">
      <c r="A66" s="40"/>
      <c r="B66" s="41"/>
      <c r="C66" s="42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</row>
    <row r="67" spans="1:18" s="44" customFormat="1" ht="14.45" x14ac:dyDescent="0.3">
      <c r="A67" s="40"/>
      <c r="B67" s="41"/>
      <c r="C67" s="42"/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</row>
    <row r="68" spans="1:18" ht="15" customHeight="1" x14ac:dyDescent="0.25">
      <c r="A68" s="50" t="s">
        <v>4</v>
      </c>
      <c r="B68" s="50" t="s">
        <v>5</v>
      </c>
      <c r="C68" s="50" t="s">
        <v>6</v>
      </c>
      <c r="D68" s="60" t="s">
        <v>7</v>
      </c>
      <c r="E68" s="61"/>
      <c r="F68" s="62"/>
      <c r="G68" s="50" t="s">
        <v>8</v>
      </c>
      <c r="H68" s="57" t="s">
        <v>9</v>
      </c>
      <c r="I68" s="58"/>
      <c r="J68" s="58"/>
      <c r="K68" s="58"/>
      <c r="L68" s="58"/>
      <c r="M68" s="59"/>
      <c r="N68" s="57" t="s">
        <v>10</v>
      </c>
      <c r="O68" s="58"/>
      <c r="P68" s="58"/>
      <c r="Q68" s="58"/>
      <c r="R68" s="59"/>
    </row>
    <row r="69" spans="1:18" x14ac:dyDescent="0.25">
      <c r="A69" s="51"/>
      <c r="B69" s="51"/>
      <c r="C69" s="51"/>
      <c r="D69" s="8" t="s">
        <v>11</v>
      </c>
      <c r="E69" s="39" t="s">
        <v>12</v>
      </c>
      <c r="F69" s="7" t="s">
        <v>13</v>
      </c>
      <c r="G69" s="51"/>
      <c r="H69" s="8" t="s">
        <v>14</v>
      </c>
      <c r="I69" s="8" t="s">
        <v>15</v>
      </c>
      <c r="J69" s="8" t="s">
        <v>16</v>
      </c>
      <c r="K69" s="8" t="s">
        <v>17</v>
      </c>
      <c r="L69" s="8" t="s">
        <v>18</v>
      </c>
      <c r="M69" s="7" t="s">
        <v>19</v>
      </c>
      <c r="N69" s="8" t="s">
        <v>20</v>
      </c>
      <c r="O69" s="8" t="s">
        <v>21</v>
      </c>
      <c r="P69" s="8" t="s">
        <v>22</v>
      </c>
      <c r="Q69" s="8" t="s">
        <v>23</v>
      </c>
      <c r="R69" s="7" t="s">
        <v>24</v>
      </c>
    </row>
    <row r="70" spans="1:18" x14ac:dyDescent="0.25">
      <c r="A70" s="5"/>
      <c r="B70" s="22" t="s">
        <v>110</v>
      </c>
      <c r="C70" s="6"/>
      <c r="D70" s="18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18"/>
    </row>
    <row r="71" spans="1:18" x14ac:dyDescent="0.25">
      <c r="A71" s="12"/>
      <c r="B71" s="10" t="s">
        <v>26</v>
      </c>
      <c r="C71" s="6"/>
      <c r="D71" s="18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18"/>
    </row>
    <row r="72" spans="1:18" x14ac:dyDescent="0.25">
      <c r="A72" s="5" t="s">
        <v>111</v>
      </c>
      <c r="B72" s="16" t="s">
        <v>112</v>
      </c>
      <c r="C72" s="6">
        <v>60</v>
      </c>
      <c r="D72" s="18">
        <v>1.4</v>
      </c>
      <c r="E72" s="6">
        <v>4.5999999999999996</v>
      </c>
      <c r="F72" s="6">
        <v>9.8000000000000007</v>
      </c>
      <c r="G72" s="6">
        <v>86</v>
      </c>
      <c r="H72" s="6">
        <v>580</v>
      </c>
      <c r="I72" s="6">
        <v>40.25</v>
      </c>
      <c r="J72" s="6">
        <v>12.25</v>
      </c>
      <c r="K72" s="6">
        <v>5.75</v>
      </c>
      <c r="L72" s="6">
        <v>36</v>
      </c>
      <c r="M72" s="6">
        <v>0.35</v>
      </c>
      <c r="N72" s="6">
        <v>5</v>
      </c>
      <c r="O72" s="6">
        <v>0.04</v>
      </c>
      <c r="P72" s="6">
        <v>0.08</v>
      </c>
      <c r="Q72" s="6">
        <v>0.9</v>
      </c>
      <c r="R72" s="18">
        <v>0</v>
      </c>
    </row>
    <row r="73" spans="1:18" x14ac:dyDescent="0.25">
      <c r="A73" s="12" t="s">
        <v>63</v>
      </c>
      <c r="B73" s="16" t="s">
        <v>127</v>
      </c>
      <c r="C73" s="6">
        <v>100</v>
      </c>
      <c r="D73" s="18">
        <v>20.5</v>
      </c>
      <c r="E73" s="6">
        <v>6.05</v>
      </c>
      <c r="F73" s="6"/>
      <c r="G73" s="6">
        <v>140</v>
      </c>
      <c r="H73" s="6">
        <v>70</v>
      </c>
      <c r="I73" s="6">
        <v>335</v>
      </c>
      <c r="J73" s="6">
        <v>20</v>
      </c>
      <c r="K73" s="6">
        <v>30</v>
      </c>
      <c r="L73" s="6">
        <v>200</v>
      </c>
      <c r="M73" s="6">
        <v>0.6</v>
      </c>
      <c r="N73" s="6">
        <v>30</v>
      </c>
      <c r="O73" s="6">
        <v>0.2</v>
      </c>
      <c r="P73" s="6">
        <v>0.16</v>
      </c>
      <c r="Q73" s="6">
        <v>4.5</v>
      </c>
      <c r="R73" s="18">
        <v>0</v>
      </c>
    </row>
    <row r="74" spans="1:18" x14ac:dyDescent="0.25">
      <c r="A74" s="12" t="s">
        <v>42</v>
      </c>
      <c r="B74" s="16" t="s">
        <v>104</v>
      </c>
      <c r="C74" s="6">
        <v>200</v>
      </c>
      <c r="D74" s="18">
        <v>2.0426199999999999</v>
      </c>
      <c r="E74" s="6">
        <v>2.9563600000000001</v>
      </c>
      <c r="F74" s="6">
        <v>13.365170000000001</v>
      </c>
      <c r="G74" s="6">
        <v>88.238399999999999</v>
      </c>
      <c r="H74" s="6">
        <v>12.3</v>
      </c>
      <c r="I74" s="6">
        <v>508.59</v>
      </c>
      <c r="J74" s="6">
        <v>27.39</v>
      </c>
      <c r="K74" s="6">
        <v>21.765000000000001</v>
      </c>
      <c r="L74" s="6">
        <v>64.14</v>
      </c>
      <c r="M74" s="6">
        <v>0.79150000000000009</v>
      </c>
      <c r="N74" s="6">
        <v>17</v>
      </c>
      <c r="O74" s="6">
        <v>0.10895000000000001</v>
      </c>
      <c r="P74" s="6">
        <v>8.6550000000000002E-2</v>
      </c>
      <c r="Q74" s="6">
        <v>1.1299999999999999</v>
      </c>
      <c r="R74" s="18">
        <v>0</v>
      </c>
    </row>
    <row r="75" spans="1:18" x14ac:dyDescent="0.25">
      <c r="A75" s="12" t="s">
        <v>113</v>
      </c>
      <c r="B75" s="16" t="s">
        <v>114</v>
      </c>
      <c r="C75" s="6">
        <v>200</v>
      </c>
      <c r="D75" s="18">
        <v>2.2800000000000001E-2</v>
      </c>
      <c r="E75" s="6">
        <v>0</v>
      </c>
      <c r="F75" s="6">
        <v>29.174600000000002</v>
      </c>
      <c r="G75" s="6">
        <v>116.78960000000001</v>
      </c>
      <c r="H75" s="6">
        <v>0.1</v>
      </c>
      <c r="I75" s="6">
        <v>0.3</v>
      </c>
      <c r="J75" s="6">
        <v>0.3</v>
      </c>
      <c r="K75" s="6">
        <v>0</v>
      </c>
      <c r="L75" s="6">
        <v>0</v>
      </c>
      <c r="M75" s="6">
        <v>0.03</v>
      </c>
      <c r="N75" s="6">
        <v>0</v>
      </c>
      <c r="O75" s="6">
        <v>0</v>
      </c>
      <c r="P75" s="6">
        <v>0</v>
      </c>
      <c r="Q75" s="6">
        <v>0</v>
      </c>
      <c r="R75" s="18">
        <v>60</v>
      </c>
    </row>
    <row r="76" spans="1:18" x14ac:dyDescent="0.25">
      <c r="A76" s="12"/>
      <c r="B76" s="16" t="s">
        <v>43</v>
      </c>
      <c r="C76" s="6">
        <v>50</v>
      </c>
      <c r="D76" s="18">
        <v>2.7919999999999998</v>
      </c>
      <c r="E76" s="6">
        <v>0.28299999999999997</v>
      </c>
      <c r="F76" s="6">
        <v>18.55</v>
      </c>
      <c r="G76" s="6">
        <v>160</v>
      </c>
      <c r="H76" s="6">
        <v>117.059</v>
      </c>
      <c r="I76" s="6">
        <v>36.767000000000003</v>
      </c>
      <c r="J76" s="6">
        <v>6.3215700000000004</v>
      </c>
      <c r="K76" s="6">
        <v>4.7906000000000004</v>
      </c>
      <c r="L76" s="6">
        <v>26.062000000000001</v>
      </c>
      <c r="M76" s="6">
        <v>0.36180000000000001</v>
      </c>
      <c r="N76" s="6">
        <v>0</v>
      </c>
      <c r="O76" s="6">
        <v>5.04E-2</v>
      </c>
      <c r="P76" s="6">
        <v>1.38E-2</v>
      </c>
      <c r="Q76" s="6">
        <v>0.38090000000000002</v>
      </c>
      <c r="R76" s="18">
        <v>0</v>
      </c>
    </row>
    <row r="77" spans="1:18" x14ac:dyDescent="0.25">
      <c r="A77" s="12" t="s">
        <v>33</v>
      </c>
      <c r="B77" s="13" t="s">
        <v>34</v>
      </c>
      <c r="C77" s="14" t="s">
        <v>115</v>
      </c>
      <c r="D77" s="15">
        <v>5.9</v>
      </c>
      <c r="E77" s="15">
        <v>8.6999999999999993</v>
      </c>
      <c r="F77" s="15">
        <v>14.2</v>
      </c>
      <c r="G77" s="15">
        <v>157</v>
      </c>
      <c r="H77" s="15">
        <v>277.5788</v>
      </c>
      <c r="I77" s="15">
        <v>62.22399999999999</v>
      </c>
      <c r="J77" s="15">
        <v>140.42876000000001</v>
      </c>
      <c r="K77" s="15">
        <v>11.528400000000001</v>
      </c>
      <c r="L77" s="15">
        <v>109.7488</v>
      </c>
      <c r="M77" s="15">
        <v>0.63231999999999999</v>
      </c>
      <c r="N77" s="15">
        <v>39</v>
      </c>
      <c r="O77" s="15">
        <v>7.3200000000000015E-2</v>
      </c>
      <c r="P77" s="15">
        <v>6.3320000000000001E-2</v>
      </c>
      <c r="Q77" s="15">
        <v>0.53792000000000006</v>
      </c>
      <c r="R77" s="15">
        <v>0</v>
      </c>
    </row>
    <row r="78" spans="1:18" x14ac:dyDescent="0.25">
      <c r="A78" s="5"/>
      <c r="B78" s="19" t="s">
        <v>38</v>
      </c>
      <c r="C78" s="6"/>
      <c r="D78" s="17">
        <f>SUM(D72:D77)</f>
        <v>32.657419999999995</v>
      </c>
      <c r="E78" s="17">
        <f t="shared" ref="E78:R78" si="6">SUM(E72:E77)</f>
        <v>22.589359999999999</v>
      </c>
      <c r="F78" s="17">
        <f t="shared" si="6"/>
        <v>85.089770000000001</v>
      </c>
      <c r="G78" s="17">
        <f t="shared" si="6"/>
        <v>748.02800000000002</v>
      </c>
      <c r="H78" s="17">
        <f t="shared" si="6"/>
        <v>1057.0378000000001</v>
      </c>
      <c r="I78" s="17">
        <f t="shared" si="6"/>
        <v>983.13099999999986</v>
      </c>
      <c r="J78" s="17">
        <f t="shared" si="6"/>
        <v>206.69033000000002</v>
      </c>
      <c r="K78" s="17">
        <f t="shared" si="6"/>
        <v>73.834000000000003</v>
      </c>
      <c r="L78" s="17">
        <f t="shared" si="6"/>
        <v>435.95080000000002</v>
      </c>
      <c r="M78" s="17">
        <f t="shared" si="6"/>
        <v>2.7656200000000002</v>
      </c>
      <c r="N78" s="17">
        <f t="shared" si="6"/>
        <v>91</v>
      </c>
      <c r="O78" s="17">
        <f t="shared" si="6"/>
        <v>0.47255000000000003</v>
      </c>
      <c r="P78" s="17">
        <f t="shared" si="6"/>
        <v>0.40366999999999997</v>
      </c>
      <c r="Q78" s="17">
        <f t="shared" si="6"/>
        <v>7.4488199999999996</v>
      </c>
      <c r="R78" s="17">
        <f t="shared" si="6"/>
        <v>60</v>
      </c>
    </row>
    <row r="79" spans="1:18" x14ac:dyDescent="0.25">
      <c r="A79" s="5" t="s">
        <v>111</v>
      </c>
      <c r="B79" s="16" t="s">
        <v>112</v>
      </c>
      <c r="C79" s="6">
        <v>60</v>
      </c>
      <c r="D79" s="18">
        <v>1.4</v>
      </c>
      <c r="E79" s="6">
        <v>4.5999999999999996</v>
      </c>
      <c r="F79" s="6">
        <v>9.8000000000000007</v>
      </c>
      <c r="G79" s="6">
        <v>86</v>
      </c>
      <c r="H79" s="6">
        <v>580</v>
      </c>
      <c r="I79" s="6">
        <v>40.25</v>
      </c>
      <c r="J79" s="6">
        <v>12.25</v>
      </c>
      <c r="K79" s="6">
        <v>5.75</v>
      </c>
      <c r="L79" s="6">
        <v>36</v>
      </c>
      <c r="M79" s="6">
        <v>0.35</v>
      </c>
      <c r="N79" s="6">
        <v>5</v>
      </c>
      <c r="O79" s="6">
        <v>0.04</v>
      </c>
      <c r="P79" s="6">
        <v>0.08</v>
      </c>
      <c r="Q79" s="6">
        <v>0.9</v>
      </c>
      <c r="R79" s="18">
        <v>0</v>
      </c>
    </row>
    <row r="80" spans="1:18" ht="22.5" x14ac:dyDescent="0.25">
      <c r="A80" s="12" t="s">
        <v>107</v>
      </c>
      <c r="B80" s="16" t="s">
        <v>108</v>
      </c>
      <c r="C80" s="6" t="s">
        <v>109</v>
      </c>
      <c r="D80" s="18">
        <v>3.492</v>
      </c>
      <c r="E80" s="6">
        <v>5.0990000000000002</v>
      </c>
      <c r="F80" s="6">
        <v>14.869399999999999</v>
      </c>
      <c r="G80" s="6">
        <v>119.36659999999999</v>
      </c>
      <c r="H80" s="6">
        <v>137.72</v>
      </c>
      <c r="I80" s="6">
        <v>407.07799999999997</v>
      </c>
      <c r="J80" s="6">
        <v>18.016000000000002</v>
      </c>
      <c r="K80" s="6">
        <v>25.204000000000001</v>
      </c>
      <c r="L80" s="6">
        <v>92.27</v>
      </c>
      <c r="M80" s="6">
        <v>0.96980000000000011</v>
      </c>
      <c r="N80" s="6">
        <v>0</v>
      </c>
      <c r="O80" s="6">
        <v>9.3400000000000011E-2</v>
      </c>
      <c r="P80" s="6">
        <v>7.1000000000000008E-2</v>
      </c>
      <c r="Q80" s="6">
        <v>1.806</v>
      </c>
      <c r="R80" s="18">
        <v>0</v>
      </c>
    </row>
    <row r="81" spans="1:18" x14ac:dyDescent="0.25">
      <c r="A81" s="12" t="s">
        <v>63</v>
      </c>
      <c r="B81" s="16" t="s">
        <v>127</v>
      </c>
      <c r="C81" s="6">
        <v>100</v>
      </c>
      <c r="D81" s="18">
        <v>20.5</v>
      </c>
      <c r="E81" s="6">
        <v>6.05</v>
      </c>
      <c r="F81" s="6"/>
      <c r="G81" s="6">
        <v>140</v>
      </c>
      <c r="H81" s="6">
        <v>70</v>
      </c>
      <c r="I81" s="6">
        <v>335</v>
      </c>
      <c r="J81" s="6">
        <v>20</v>
      </c>
      <c r="K81" s="6">
        <v>30</v>
      </c>
      <c r="L81" s="6">
        <v>200</v>
      </c>
      <c r="M81" s="6">
        <v>0.6</v>
      </c>
      <c r="N81" s="6">
        <v>30</v>
      </c>
      <c r="O81" s="6">
        <v>0.2</v>
      </c>
      <c r="P81" s="6">
        <v>0.16</v>
      </c>
      <c r="Q81" s="6">
        <v>4.5</v>
      </c>
      <c r="R81" s="18">
        <v>0</v>
      </c>
    </row>
    <row r="82" spans="1:18" x14ac:dyDescent="0.25">
      <c r="A82" s="12" t="s">
        <v>42</v>
      </c>
      <c r="B82" s="16" t="s">
        <v>104</v>
      </c>
      <c r="C82" s="6">
        <v>200</v>
      </c>
      <c r="D82" s="18">
        <v>2.0426199999999999</v>
      </c>
      <c r="E82" s="6">
        <v>2.9563600000000001</v>
      </c>
      <c r="F82" s="6">
        <v>13.365170000000001</v>
      </c>
      <c r="G82" s="6">
        <v>88.238399999999999</v>
      </c>
      <c r="H82" s="6">
        <v>12.3</v>
      </c>
      <c r="I82" s="6">
        <v>508.59</v>
      </c>
      <c r="J82" s="6">
        <v>27.39</v>
      </c>
      <c r="K82" s="6">
        <v>21.765000000000001</v>
      </c>
      <c r="L82" s="6">
        <v>64.14</v>
      </c>
      <c r="M82" s="6">
        <v>0.79150000000000009</v>
      </c>
      <c r="N82" s="6">
        <v>17</v>
      </c>
      <c r="O82" s="6">
        <v>0.10895000000000001</v>
      </c>
      <c r="P82" s="6">
        <v>8.6550000000000002E-2</v>
      </c>
      <c r="Q82" s="6">
        <v>1.1299999999999999</v>
      </c>
      <c r="R82" s="18">
        <v>0</v>
      </c>
    </row>
    <row r="83" spans="1:18" x14ac:dyDescent="0.25">
      <c r="A83" s="12" t="s">
        <v>113</v>
      </c>
      <c r="B83" s="16" t="s">
        <v>114</v>
      </c>
      <c r="C83" s="6">
        <v>200</v>
      </c>
      <c r="D83" s="18">
        <v>2.2800000000000001E-2</v>
      </c>
      <c r="E83" s="6">
        <v>0</v>
      </c>
      <c r="F83" s="6">
        <v>29.174600000000002</v>
      </c>
      <c r="G83" s="6">
        <v>116.78960000000001</v>
      </c>
      <c r="H83" s="6">
        <v>0.1</v>
      </c>
      <c r="I83" s="6">
        <v>0.3</v>
      </c>
      <c r="J83" s="6">
        <v>0.3</v>
      </c>
      <c r="K83" s="6">
        <v>0</v>
      </c>
      <c r="L83" s="6">
        <v>0</v>
      </c>
      <c r="M83" s="6">
        <v>0.03</v>
      </c>
      <c r="N83" s="6">
        <v>0</v>
      </c>
      <c r="O83" s="6">
        <v>0</v>
      </c>
      <c r="P83" s="6">
        <v>0</v>
      </c>
      <c r="Q83" s="6">
        <v>0</v>
      </c>
      <c r="R83" s="18">
        <v>60</v>
      </c>
    </row>
    <row r="84" spans="1:18" x14ac:dyDescent="0.25">
      <c r="A84" s="12"/>
      <c r="B84" s="16" t="s">
        <v>43</v>
      </c>
      <c r="C84" s="6">
        <v>50</v>
      </c>
      <c r="D84" s="18">
        <v>2.7919999999999998</v>
      </c>
      <c r="E84" s="6">
        <v>0.28299999999999997</v>
      </c>
      <c r="F84" s="6">
        <v>18.55</v>
      </c>
      <c r="G84" s="6">
        <v>160</v>
      </c>
      <c r="H84" s="6">
        <v>117.059</v>
      </c>
      <c r="I84" s="6">
        <v>36.767000000000003</v>
      </c>
      <c r="J84" s="6">
        <v>6.3215700000000004</v>
      </c>
      <c r="K84" s="6">
        <v>4.7906000000000004</v>
      </c>
      <c r="L84" s="6">
        <v>26.062000000000001</v>
      </c>
      <c r="M84" s="6">
        <v>0.36180000000000001</v>
      </c>
      <c r="N84" s="6">
        <v>0</v>
      </c>
      <c r="O84" s="6">
        <v>5.04E-2</v>
      </c>
      <c r="P84" s="6">
        <v>1.38E-2</v>
      </c>
      <c r="Q84" s="6">
        <v>0.38090000000000002</v>
      </c>
      <c r="R84" s="18">
        <v>0</v>
      </c>
    </row>
    <row r="85" spans="1:18" x14ac:dyDescent="0.25">
      <c r="A85" s="5"/>
      <c r="B85" s="19" t="s">
        <v>38</v>
      </c>
      <c r="C85" s="6"/>
      <c r="D85" s="17">
        <f>SUM(D79:D84)</f>
        <v>30.249420000000001</v>
      </c>
      <c r="E85" s="17">
        <f t="shared" ref="E85:R85" si="7">SUM(E79:E84)</f>
        <v>18.98836</v>
      </c>
      <c r="F85" s="17">
        <f t="shared" si="7"/>
        <v>85.759169999999997</v>
      </c>
      <c r="G85" s="17">
        <f t="shared" si="7"/>
        <v>710.39460000000008</v>
      </c>
      <c r="H85" s="17">
        <f t="shared" si="7"/>
        <v>917.17899999999997</v>
      </c>
      <c r="I85" s="17">
        <f t="shared" si="7"/>
        <v>1327.9849999999999</v>
      </c>
      <c r="J85" s="17">
        <f t="shared" si="7"/>
        <v>84.277569999999997</v>
      </c>
      <c r="K85" s="17">
        <f t="shared" si="7"/>
        <v>87.509599999999992</v>
      </c>
      <c r="L85" s="17">
        <f t="shared" si="7"/>
        <v>418.47199999999998</v>
      </c>
      <c r="M85" s="17">
        <f t="shared" si="7"/>
        <v>3.1031</v>
      </c>
      <c r="N85" s="17">
        <f t="shared" si="7"/>
        <v>52</v>
      </c>
      <c r="O85" s="17">
        <f t="shared" si="7"/>
        <v>0.49275000000000002</v>
      </c>
      <c r="P85" s="17">
        <f t="shared" si="7"/>
        <v>0.41135000000000005</v>
      </c>
      <c r="Q85" s="17">
        <f t="shared" si="7"/>
        <v>8.716899999999999</v>
      </c>
      <c r="R85" s="17">
        <f t="shared" si="7"/>
        <v>60</v>
      </c>
    </row>
    <row r="86" spans="1:18" ht="14.45" x14ac:dyDescent="0.3">
      <c r="A86" s="40"/>
      <c r="B86" s="41"/>
      <c r="C86" s="42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</row>
    <row r="87" spans="1:18" ht="14.45" x14ac:dyDescent="0.3">
      <c r="A87" s="40"/>
      <c r="B87" s="41"/>
      <c r="C87" s="42"/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</row>
    <row r="88" spans="1:18" ht="14.45" x14ac:dyDescent="0.3">
      <c r="A88" s="40"/>
      <c r="B88" s="41"/>
      <c r="C88" s="42"/>
      <c r="D88" s="43"/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</row>
    <row r="89" spans="1:18" ht="18.75" customHeight="1" x14ac:dyDescent="0.3">
      <c r="A89" s="40"/>
      <c r="B89" s="41"/>
      <c r="C89" s="42"/>
      <c r="D89" s="43"/>
      <c r="E89" s="43"/>
      <c r="F89" s="43"/>
      <c r="G89" s="43"/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</row>
    <row r="90" spans="1:18" ht="14.45" x14ac:dyDescent="0.3">
      <c r="A90" s="40"/>
      <c r="B90" s="41"/>
      <c r="C90" s="42"/>
      <c r="D90" s="43"/>
      <c r="E90" s="43"/>
      <c r="F90" s="43"/>
      <c r="G90" s="43"/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</row>
    <row r="92" spans="1:18" ht="15" customHeight="1" x14ac:dyDescent="0.25">
      <c r="A92" s="50" t="s">
        <v>4</v>
      </c>
      <c r="B92" s="50" t="s">
        <v>5</v>
      </c>
      <c r="C92" s="50" t="s">
        <v>6</v>
      </c>
      <c r="D92" s="52" t="s">
        <v>7</v>
      </c>
      <c r="E92" s="53"/>
      <c r="F92" s="54"/>
      <c r="G92" s="50" t="s">
        <v>8</v>
      </c>
      <c r="H92" s="47" t="s">
        <v>9</v>
      </c>
      <c r="I92" s="48"/>
      <c r="J92" s="48"/>
      <c r="K92" s="48"/>
      <c r="L92" s="48"/>
      <c r="M92" s="49"/>
      <c r="N92" s="47" t="s">
        <v>10</v>
      </c>
      <c r="O92" s="48"/>
      <c r="P92" s="48"/>
      <c r="Q92" s="48"/>
      <c r="R92" s="49"/>
    </row>
    <row r="93" spans="1:18" x14ac:dyDescent="0.25">
      <c r="A93" s="51"/>
      <c r="B93" s="51"/>
      <c r="C93" s="51"/>
      <c r="D93" s="8" t="s">
        <v>11</v>
      </c>
      <c r="E93" s="39" t="s">
        <v>12</v>
      </c>
      <c r="F93" s="7" t="s">
        <v>13</v>
      </c>
      <c r="G93" s="51"/>
      <c r="H93" s="8" t="s">
        <v>14</v>
      </c>
      <c r="I93" s="8" t="s">
        <v>15</v>
      </c>
      <c r="J93" s="8" t="s">
        <v>16</v>
      </c>
      <c r="K93" s="8" t="s">
        <v>17</v>
      </c>
      <c r="L93" s="8" t="s">
        <v>18</v>
      </c>
      <c r="M93" s="7" t="s">
        <v>19</v>
      </c>
      <c r="N93" s="8" t="s">
        <v>20</v>
      </c>
      <c r="O93" s="8" t="s">
        <v>21</v>
      </c>
      <c r="P93" s="8" t="s">
        <v>22</v>
      </c>
      <c r="Q93" s="8" t="s">
        <v>23</v>
      </c>
      <c r="R93" s="7" t="s">
        <v>24</v>
      </c>
    </row>
    <row r="94" spans="1:18" x14ac:dyDescent="0.25">
      <c r="A94" s="5"/>
      <c r="B94" s="22" t="s">
        <v>61</v>
      </c>
      <c r="C94" s="6"/>
      <c r="D94" s="18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18"/>
    </row>
    <row r="95" spans="1:18" x14ac:dyDescent="0.25">
      <c r="A95" s="12"/>
      <c r="B95" s="10" t="s">
        <v>26</v>
      </c>
      <c r="C95" s="6"/>
      <c r="D95" s="18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18"/>
    </row>
    <row r="96" spans="1:18" ht="23.25" customHeight="1" x14ac:dyDescent="0.25">
      <c r="A96" s="5" t="s">
        <v>122</v>
      </c>
      <c r="B96" s="16" t="s">
        <v>121</v>
      </c>
      <c r="C96" s="6">
        <v>60</v>
      </c>
      <c r="D96" s="18">
        <v>1.8</v>
      </c>
      <c r="E96" s="6">
        <v>6</v>
      </c>
      <c r="F96" s="6">
        <v>10.6</v>
      </c>
      <c r="G96" s="6">
        <v>104</v>
      </c>
      <c r="H96" s="6">
        <v>7</v>
      </c>
      <c r="I96" s="6">
        <v>6</v>
      </c>
      <c r="J96" s="6">
        <v>3</v>
      </c>
      <c r="K96" s="6">
        <v>4.5</v>
      </c>
      <c r="L96" s="6">
        <v>3</v>
      </c>
      <c r="M96" s="6">
        <v>71</v>
      </c>
      <c r="N96" s="6">
        <v>0</v>
      </c>
      <c r="O96" s="6">
        <v>3</v>
      </c>
      <c r="P96" s="6">
        <v>2</v>
      </c>
      <c r="Q96" s="6">
        <v>0</v>
      </c>
      <c r="R96" s="18">
        <v>0</v>
      </c>
    </row>
    <row r="97" spans="1:18" x14ac:dyDescent="0.25">
      <c r="A97" s="12" t="s">
        <v>123</v>
      </c>
      <c r="B97" s="16" t="s">
        <v>145</v>
      </c>
      <c r="C97" s="6" t="s">
        <v>124</v>
      </c>
      <c r="D97" s="18">
        <v>9.7434166700000002</v>
      </c>
      <c r="E97" s="6">
        <v>14.5966667</v>
      </c>
      <c r="F97" s="6">
        <v>4.2428083299999999</v>
      </c>
      <c r="G97" s="6">
        <v>187.321528</v>
      </c>
      <c r="H97" s="6">
        <v>36.33</v>
      </c>
      <c r="I97" s="6">
        <v>183.68799999999999</v>
      </c>
      <c r="J97" s="6">
        <v>8.1219999999999999</v>
      </c>
      <c r="K97" s="6">
        <v>13.916</v>
      </c>
      <c r="L97" s="6">
        <v>109.107</v>
      </c>
      <c r="M97" s="6">
        <v>1.5236000000000001</v>
      </c>
      <c r="N97" s="6">
        <v>22.5</v>
      </c>
      <c r="O97" s="6">
        <v>4.1279999999999997E-2</v>
      </c>
      <c r="P97" s="6">
        <v>9.11E-2</v>
      </c>
      <c r="Q97" s="6">
        <v>2.5314999999999999</v>
      </c>
      <c r="R97" s="18">
        <v>0</v>
      </c>
    </row>
    <row r="98" spans="1:18" x14ac:dyDescent="0.25">
      <c r="A98" s="12" t="s">
        <v>64</v>
      </c>
      <c r="B98" s="16" t="s">
        <v>65</v>
      </c>
      <c r="C98" s="6">
        <v>200</v>
      </c>
      <c r="D98" s="18">
        <v>2.0426199999999999</v>
      </c>
      <c r="E98" s="6">
        <v>2.9563600000000001</v>
      </c>
      <c r="F98" s="6">
        <v>13.365170000000001</v>
      </c>
      <c r="G98" s="6">
        <v>220.23840000000001</v>
      </c>
      <c r="H98" s="6">
        <v>12.3</v>
      </c>
      <c r="I98" s="6">
        <v>508.59</v>
      </c>
      <c r="J98" s="6">
        <v>27.39</v>
      </c>
      <c r="K98" s="6">
        <v>21.765000000000001</v>
      </c>
      <c r="L98" s="6">
        <v>64.14</v>
      </c>
      <c r="M98" s="6">
        <v>0.79149999999999998</v>
      </c>
      <c r="N98" s="6">
        <v>17</v>
      </c>
      <c r="O98" s="6">
        <v>0.10895000000000001</v>
      </c>
      <c r="P98" s="6">
        <v>8.6550000000000002E-2</v>
      </c>
      <c r="Q98" s="6">
        <v>1.1299999999999999</v>
      </c>
      <c r="R98" s="18">
        <v>0</v>
      </c>
    </row>
    <row r="99" spans="1:18" ht="20.25" customHeight="1" x14ac:dyDescent="0.25">
      <c r="A99" s="12" t="s">
        <v>66</v>
      </c>
      <c r="B99" s="16" t="s">
        <v>67</v>
      </c>
      <c r="C99" s="6">
        <v>200</v>
      </c>
      <c r="D99" s="18">
        <v>0.56999999999999995</v>
      </c>
      <c r="E99" s="6">
        <v>7.9899999999999999E-2</v>
      </c>
      <c r="F99" s="6">
        <v>28.633150000000001</v>
      </c>
      <c r="G99" s="6">
        <v>117.5317</v>
      </c>
      <c r="H99" s="6">
        <v>2.5499999999999998</v>
      </c>
      <c r="I99" s="6">
        <v>202.25</v>
      </c>
      <c r="J99" s="6">
        <v>23.5</v>
      </c>
      <c r="K99" s="6">
        <v>15.15</v>
      </c>
      <c r="L99" s="6">
        <v>19.899999999999999</v>
      </c>
      <c r="M99" s="6">
        <v>0.76</v>
      </c>
      <c r="N99" s="6">
        <v>0</v>
      </c>
      <c r="O99" s="6">
        <v>8.5000000000000006E-3</v>
      </c>
      <c r="P99" s="6">
        <v>2.2000000000000002E-2</v>
      </c>
      <c r="Q99" s="6">
        <v>0.29499999999999998</v>
      </c>
      <c r="R99" s="18">
        <v>60</v>
      </c>
    </row>
    <row r="100" spans="1:18" ht="20.25" customHeight="1" x14ac:dyDescent="0.25">
      <c r="A100" s="12">
        <v>260</v>
      </c>
      <c r="B100" s="16" t="s">
        <v>144</v>
      </c>
      <c r="C100" s="6" t="s">
        <v>143</v>
      </c>
      <c r="D100" s="18">
        <v>18.25</v>
      </c>
      <c r="E100" s="6">
        <v>13.5</v>
      </c>
      <c r="F100" s="6">
        <v>4.8</v>
      </c>
      <c r="G100" s="6">
        <v>213.7</v>
      </c>
      <c r="H100" s="6">
        <v>0.19</v>
      </c>
      <c r="I100" s="6">
        <v>253.97200000000001</v>
      </c>
      <c r="J100" s="6">
        <v>9.7880000000000003</v>
      </c>
      <c r="K100" s="6">
        <v>17.224</v>
      </c>
      <c r="L100" s="6">
        <v>128.59200000000001</v>
      </c>
      <c r="M100" s="6">
        <v>1.8839999999999999</v>
      </c>
      <c r="N100" s="6">
        <v>0</v>
      </c>
      <c r="O100" s="6">
        <v>5.1119999999999999E-2</v>
      </c>
      <c r="P100" s="6">
        <v>0.10304000000000001</v>
      </c>
      <c r="Q100" s="6">
        <v>3.0752000000000002</v>
      </c>
      <c r="R100" s="18"/>
    </row>
    <row r="101" spans="1:18" ht="18" customHeight="1" x14ac:dyDescent="0.25">
      <c r="A101" s="12"/>
      <c r="B101" s="16" t="s">
        <v>43</v>
      </c>
      <c r="C101" s="6">
        <v>50</v>
      </c>
      <c r="D101" s="18">
        <v>4.6500000000000004</v>
      </c>
      <c r="E101" s="6">
        <v>0.47</v>
      </c>
      <c r="F101" s="6">
        <v>30.914999999999999</v>
      </c>
      <c r="G101" s="6">
        <v>160</v>
      </c>
      <c r="H101" s="6">
        <v>195.1</v>
      </c>
      <c r="I101" s="6">
        <v>61.28</v>
      </c>
      <c r="J101" s="6">
        <v>10.54</v>
      </c>
      <c r="K101" s="6">
        <v>7.8479999999999999</v>
      </c>
      <c r="L101" s="6">
        <v>43.436</v>
      </c>
      <c r="M101" s="6">
        <v>0.60289999999999999</v>
      </c>
      <c r="N101" s="6">
        <v>0</v>
      </c>
      <c r="O101" s="6">
        <v>8.4000000000000005E-2</v>
      </c>
      <c r="P101" s="6">
        <v>2.3E-2</v>
      </c>
      <c r="Q101" s="6">
        <v>0.63490000000000002</v>
      </c>
      <c r="R101" s="18">
        <v>0</v>
      </c>
    </row>
    <row r="102" spans="1:18" ht="21" customHeight="1" x14ac:dyDescent="0.25">
      <c r="A102" s="5"/>
      <c r="B102" s="13" t="s">
        <v>137</v>
      </c>
      <c r="C102" s="6">
        <v>50</v>
      </c>
      <c r="D102" s="18">
        <v>4.20932</v>
      </c>
      <c r="E102" s="6">
        <v>3.8922400000000001</v>
      </c>
      <c r="F102" s="6">
        <v>38.223185000000001</v>
      </c>
      <c r="G102" s="6">
        <v>204.76017999999999</v>
      </c>
      <c r="H102" s="6">
        <v>151.27500000000001</v>
      </c>
      <c r="I102" s="6">
        <v>64.396500000000003</v>
      </c>
      <c r="J102" s="6">
        <v>17.108000000000001</v>
      </c>
      <c r="K102" s="6">
        <v>7.827</v>
      </c>
      <c r="L102" s="6">
        <v>46.352499999999999</v>
      </c>
      <c r="M102" s="6">
        <v>0.61614999999999998</v>
      </c>
      <c r="N102" s="6">
        <v>25.25</v>
      </c>
      <c r="O102" s="6">
        <v>7.4999999999999997E-2</v>
      </c>
      <c r="P102" s="6">
        <v>4.2299999999999997E-2</v>
      </c>
      <c r="Q102" s="6">
        <v>0.58899999999999997</v>
      </c>
      <c r="R102" s="18">
        <v>0</v>
      </c>
    </row>
    <row r="103" spans="1:18" x14ac:dyDescent="0.25">
      <c r="A103" s="5"/>
      <c r="B103" s="19" t="s">
        <v>38</v>
      </c>
      <c r="C103" s="6"/>
      <c r="D103" s="17">
        <f>SUM(D96:D102)</f>
        <v>41.265356669999996</v>
      </c>
      <c r="E103" s="17">
        <f t="shared" ref="E103:R103" si="8">SUM(E96:E102)</f>
        <v>41.495166699999999</v>
      </c>
      <c r="F103" s="17">
        <f t="shared" si="8"/>
        <v>130.77931333000001</v>
      </c>
      <c r="G103" s="17">
        <f t="shared" si="8"/>
        <v>1207.5518079999999</v>
      </c>
      <c r="H103" s="17">
        <f t="shared" si="8"/>
        <v>404.745</v>
      </c>
      <c r="I103" s="17">
        <f t="shared" si="8"/>
        <v>1280.1765</v>
      </c>
      <c r="J103" s="17">
        <f t="shared" si="8"/>
        <v>99.448000000000008</v>
      </c>
      <c r="K103" s="17">
        <f t="shared" si="8"/>
        <v>88.22999999999999</v>
      </c>
      <c r="L103" s="17">
        <f t="shared" si="8"/>
        <v>414.52750000000003</v>
      </c>
      <c r="M103" s="17">
        <f t="shared" si="8"/>
        <v>77.178150000000016</v>
      </c>
      <c r="N103" s="17">
        <f t="shared" si="8"/>
        <v>64.75</v>
      </c>
      <c r="O103" s="17">
        <f t="shared" si="8"/>
        <v>3.3688500000000006</v>
      </c>
      <c r="P103" s="17">
        <f t="shared" si="8"/>
        <v>2.3679899999999998</v>
      </c>
      <c r="Q103" s="17">
        <f t="shared" si="8"/>
        <v>8.2555999999999994</v>
      </c>
      <c r="R103" s="17">
        <f t="shared" si="8"/>
        <v>60</v>
      </c>
    </row>
    <row r="104" spans="1:18" ht="19.5" customHeight="1" x14ac:dyDescent="0.25">
      <c r="A104" s="5"/>
      <c r="B104" s="20" t="s">
        <v>35</v>
      </c>
      <c r="C104" s="6"/>
      <c r="D104" s="18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18"/>
    </row>
    <row r="105" spans="1:18" ht="23.25" customHeight="1" x14ac:dyDescent="0.25">
      <c r="A105" s="5" t="s">
        <v>122</v>
      </c>
      <c r="B105" s="16" t="s">
        <v>121</v>
      </c>
      <c r="C105" s="6">
        <v>60</v>
      </c>
      <c r="D105" s="18">
        <v>1.8</v>
      </c>
      <c r="E105" s="6">
        <v>6</v>
      </c>
      <c r="F105" s="6">
        <v>10.6</v>
      </c>
      <c r="G105" s="6">
        <v>104</v>
      </c>
      <c r="H105" s="6">
        <v>7</v>
      </c>
      <c r="I105" s="6">
        <v>6</v>
      </c>
      <c r="J105" s="6">
        <v>3</v>
      </c>
      <c r="K105" s="6">
        <v>4.5</v>
      </c>
      <c r="L105" s="6">
        <v>3</v>
      </c>
      <c r="M105" s="6">
        <v>71</v>
      </c>
      <c r="N105" s="6">
        <v>0</v>
      </c>
      <c r="O105" s="6">
        <v>3</v>
      </c>
      <c r="P105" s="6">
        <v>2</v>
      </c>
      <c r="Q105" s="6">
        <v>0</v>
      </c>
      <c r="R105" s="18">
        <v>0</v>
      </c>
    </row>
    <row r="106" spans="1:18" ht="33" customHeight="1" x14ac:dyDescent="0.25">
      <c r="A106" s="5" t="s">
        <v>68</v>
      </c>
      <c r="B106" s="16" t="s">
        <v>69</v>
      </c>
      <c r="C106" s="6" t="s">
        <v>48</v>
      </c>
      <c r="D106" s="18">
        <v>1.6040479999999999</v>
      </c>
      <c r="E106" s="6">
        <v>4.6361600000000003</v>
      </c>
      <c r="F106" s="6">
        <v>9.3407600000000013</v>
      </c>
      <c r="G106" s="6">
        <v>85.76400000000001</v>
      </c>
      <c r="H106" s="6">
        <v>24.984000000000002</v>
      </c>
      <c r="I106" s="6">
        <v>294.48</v>
      </c>
      <c r="J106" s="6">
        <v>35.304000000000002</v>
      </c>
      <c r="K106" s="6">
        <v>19.64</v>
      </c>
      <c r="L106" s="6">
        <v>44.952000000000005</v>
      </c>
      <c r="M106" s="6">
        <v>0.87960000000000005</v>
      </c>
      <c r="N106" s="6">
        <v>6</v>
      </c>
      <c r="O106" s="6">
        <v>4.58E-2</v>
      </c>
      <c r="P106" s="6">
        <v>5.16E-2</v>
      </c>
      <c r="Q106" s="6">
        <v>0.54560000000000008</v>
      </c>
      <c r="R106" s="18">
        <v>0</v>
      </c>
    </row>
    <row r="107" spans="1:18" x14ac:dyDescent="0.25">
      <c r="A107" s="12" t="s">
        <v>123</v>
      </c>
      <c r="B107" s="16" t="s">
        <v>145</v>
      </c>
      <c r="C107" s="6" t="s">
        <v>124</v>
      </c>
      <c r="D107" s="18">
        <v>9.7434166700000002</v>
      </c>
      <c r="E107" s="6">
        <v>14.5966667</v>
      </c>
      <c r="F107" s="6">
        <v>4.2428083299999999</v>
      </c>
      <c r="G107" s="6">
        <v>187.321528</v>
      </c>
      <c r="H107" s="6">
        <v>36.33</v>
      </c>
      <c r="I107" s="6">
        <v>183.68799999999999</v>
      </c>
      <c r="J107" s="6">
        <v>8.1219999999999999</v>
      </c>
      <c r="K107" s="6">
        <v>13.916</v>
      </c>
      <c r="L107" s="6">
        <v>109.107</v>
      </c>
      <c r="M107" s="6">
        <v>1.5236000000000001</v>
      </c>
      <c r="N107" s="6">
        <v>22.5</v>
      </c>
      <c r="O107" s="6">
        <v>4.1279999999999997E-2</v>
      </c>
      <c r="P107" s="6">
        <v>9.11E-2</v>
      </c>
      <c r="Q107" s="6">
        <v>2.5314999999999999</v>
      </c>
      <c r="R107" s="18">
        <v>0</v>
      </c>
    </row>
    <row r="108" spans="1:18" ht="15" customHeight="1" x14ac:dyDescent="0.25">
      <c r="A108" s="12">
        <v>260</v>
      </c>
      <c r="B108" s="13" t="s">
        <v>144</v>
      </c>
      <c r="C108" s="14" t="s">
        <v>143</v>
      </c>
      <c r="D108" s="15">
        <v>18.25</v>
      </c>
      <c r="E108" s="15">
        <v>13.5</v>
      </c>
      <c r="F108" s="15">
        <v>4.8</v>
      </c>
      <c r="G108" s="15">
        <v>213.7</v>
      </c>
      <c r="H108" s="15">
        <v>0.19</v>
      </c>
      <c r="I108" s="15">
        <v>253.97200000000001</v>
      </c>
      <c r="J108" s="15">
        <v>9.7880000000000003</v>
      </c>
      <c r="K108" s="15">
        <v>17.224</v>
      </c>
      <c r="L108" s="15">
        <v>128.59200000000001</v>
      </c>
      <c r="M108" s="15">
        <v>1.8839999999999999</v>
      </c>
      <c r="N108" s="15">
        <v>0</v>
      </c>
      <c r="O108" s="15">
        <v>5.1119999999999999E-2</v>
      </c>
      <c r="P108" s="15">
        <v>0.10304000000000001</v>
      </c>
      <c r="Q108" s="15">
        <v>3.0752000000000002</v>
      </c>
      <c r="R108" s="15">
        <v>0</v>
      </c>
    </row>
    <row r="109" spans="1:18" x14ac:dyDescent="0.25">
      <c r="A109" s="12" t="s">
        <v>64</v>
      </c>
      <c r="B109" s="16" t="s">
        <v>65</v>
      </c>
      <c r="C109" s="6">
        <v>200</v>
      </c>
      <c r="D109" s="18">
        <v>2.0426199999999999</v>
      </c>
      <c r="E109" s="6">
        <v>2.9563600000000001</v>
      </c>
      <c r="F109" s="6">
        <v>13.365170000000001</v>
      </c>
      <c r="G109" s="6">
        <v>220.23840000000001</v>
      </c>
      <c r="H109" s="6">
        <v>12.3</v>
      </c>
      <c r="I109" s="6">
        <v>508.59</v>
      </c>
      <c r="J109" s="6">
        <v>27.39</v>
      </c>
      <c r="K109" s="6">
        <v>21.765000000000001</v>
      </c>
      <c r="L109" s="6">
        <v>64.14</v>
      </c>
      <c r="M109" s="6">
        <v>0.79149999999999998</v>
      </c>
      <c r="N109" s="6">
        <v>17</v>
      </c>
      <c r="O109" s="6">
        <v>0.10895000000000001</v>
      </c>
      <c r="P109" s="6">
        <v>8.6550000000000002E-2</v>
      </c>
      <c r="Q109" s="6">
        <v>1.1299999999999999</v>
      </c>
      <c r="R109" s="18">
        <v>0</v>
      </c>
    </row>
    <row r="110" spans="1:18" ht="18" customHeight="1" x14ac:dyDescent="0.25">
      <c r="A110" s="12" t="s">
        <v>66</v>
      </c>
      <c r="B110" s="16" t="s">
        <v>67</v>
      </c>
      <c r="C110" s="6">
        <v>200</v>
      </c>
      <c r="D110" s="18">
        <v>0.56999999999999995</v>
      </c>
      <c r="E110" s="6">
        <v>7.9899999999999999E-2</v>
      </c>
      <c r="F110" s="6">
        <v>28.633150000000001</v>
      </c>
      <c r="G110" s="6">
        <v>117.5317</v>
      </c>
      <c r="H110" s="6">
        <v>2.5499999999999998</v>
      </c>
      <c r="I110" s="6">
        <v>202.25</v>
      </c>
      <c r="J110" s="6">
        <v>23.5</v>
      </c>
      <c r="K110" s="6">
        <v>15.15</v>
      </c>
      <c r="L110" s="6">
        <v>19.899999999999999</v>
      </c>
      <c r="M110" s="6">
        <v>0.76</v>
      </c>
      <c r="N110" s="6">
        <v>0</v>
      </c>
      <c r="O110" s="6">
        <v>8.5000000000000006E-3</v>
      </c>
      <c r="P110" s="6">
        <v>2.2000000000000002E-2</v>
      </c>
      <c r="Q110" s="6">
        <v>0.29499999999999998</v>
      </c>
      <c r="R110" s="18">
        <v>60</v>
      </c>
    </row>
    <row r="111" spans="1:18" ht="23.25" customHeight="1" x14ac:dyDescent="0.25">
      <c r="A111" s="12"/>
      <c r="B111" s="16" t="s">
        <v>43</v>
      </c>
      <c r="C111" s="6">
        <v>50</v>
      </c>
      <c r="D111" s="18">
        <v>4.6500000000000004</v>
      </c>
      <c r="E111" s="6">
        <v>0.47</v>
      </c>
      <c r="F111" s="6">
        <v>30.914999999999999</v>
      </c>
      <c r="G111" s="6">
        <v>160</v>
      </c>
      <c r="H111" s="6">
        <v>195.1</v>
      </c>
      <c r="I111" s="6">
        <v>61.28</v>
      </c>
      <c r="J111" s="6">
        <v>10.54</v>
      </c>
      <c r="K111" s="6">
        <v>7.8479999999999999</v>
      </c>
      <c r="L111" s="6">
        <v>43.436</v>
      </c>
      <c r="M111" s="6">
        <v>0.60289999999999999</v>
      </c>
      <c r="N111" s="6">
        <v>0</v>
      </c>
      <c r="O111" s="6">
        <v>8.4000000000000005E-2</v>
      </c>
      <c r="P111" s="6">
        <v>2.3E-2</v>
      </c>
      <c r="Q111" s="6">
        <v>0.63490000000000002</v>
      </c>
      <c r="R111" s="18">
        <v>0</v>
      </c>
    </row>
    <row r="112" spans="1:18" x14ac:dyDescent="0.25">
      <c r="A112" s="5"/>
      <c r="B112" s="19" t="s">
        <v>38</v>
      </c>
      <c r="C112" s="6"/>
      <c r="D112" s="17">
        <f>SUM(D105:D111)</f>
        <v>38.660084669999996</v>
      </c>
      <c r="E112" s="17">
        <f t="shared" ref="E112:R112" si="9">SUM(E105:E111)</f>
        <v>42.239086700000009</v>
      </c>
      <c r="F112" s="17">
        <f t="shared" si="9"/>
        <v>101.89688833</v>
      </c>
      <c r="G112" s="17">
        <f t="shared" si="9"/>
        <v>1088.5556280000001</v>
      </c>
      <c r="H112" s="17">
        <f t="shared" si="9"/>
        <v>278.45399999999995</v>
      </c>
      <c r="I112" s="17">
        <f t="shared" si="9"/>
        <v>1510.26</v>
      </c>
      <c r="J112" s="17">
        <f t="shared" si="9"/>
        <v>117.64400000000001</v>
      </c>
      <c r="K112" s="17">
        <f t="shared" si="9"/>
        <v>100.04300000000001</v>
      </c>
      <c r="L112" s="17">
        <f t="shared" si="9"/>
        <v>413.12699999999995</v>
      </c>
      <c r="M112" s="17">
        <f t="shared" si="9"/>
        <v>77.441600000000008</v>
      </c>
      <c r="N112" s="17">
        <f t="shared" si="9"/>
        <v>45.5</v>
      </c>
      <c r="O112" s="17">
        <f t="shared" si="9"/>
        <v>3.3396500000000002</v>
      </c>
      <c r="P112" s="17">
        <f t="shared" si="9"/>
        <v>2.3772899999999999</v>
      </c>
      <c r="Q112" s="17">
        <f t="shared" si="9"/>
        <v>8.2121999999999993</v>
      </c>
      <c r="R112" s="17">
        <f t="shared" si="9"/>
        <v>60</v>
      </c>
    </row>
    <row r="113" spans="1:18" ht="30.75" customHeight="1" x14ac:dyDescent="0.3"/>
    <row r="114" spans="1:18" x14ac:dyDescent="0.25">
      <c r="A114" s="50" t="s">
        <v>4</v>
      </c>
      <c r="B114" s="50" t="s">
        <v>5</v>
      </c>
      <c r="C114" s="50" t="s">
        <v>6</v>
      </c>
      <c r="D114" s="52" t="s">
        <v>7</v>
      </c>
      <c r="E114" s="53"/>
      <c r="F114" s="54"/>
      <c r="G114" s="50" t="s">
        <v>8</v>
      </c>
      <c r="H114" s="47" t="s">
        <v>9</v>
      </c>
      <c r="I114" s="48"/>
      <c r="J114" s="48"/>
      <c r="K114" s="48"/>
      <c r="L114" s="48"/>
      <c r="M114" s="49"/>
      <c r="N114" s="47" t="s">
        <v>10</v>
      </c>
      <c r="O114" s="48"/>
      <c r="P114" s="48"/>
      <c r="Q114" s="48"/>
      <c r="R114" s="49"/>
    </row>
    <row r="115" spans="1:18" ht="24" customHeight="1" x14ac:dyDescent="0.25">
      <c r="A115" s="51"/>
      <c r="B115" s="51"/>
      <c r="C115" s="51"/>
      <c r="D115" s="8" t="s">
        <v>11</v>
      </c>
      <c r="E115" s="37" t="s">
        <v>12</v>
      </c>
      <c r="F115" s="7" t="s">
        <v>13</v>
      </c>
      <c r="G115" s="51"/>
      <c r="H115" s="8" t="s">
        <v>14</v>
      </c>
      <c r="I115" s="8" t="s">
        <v>15</v>
      </c>
      <c r="J115" s="8" t="s">
        <v>16</v>
      </c>
      <c r="K115" s="8" t="s">
        <v>17</v>
      </c>
      <c r="L115" s="8" t="s">
        <v>18</v>
      </c>
      <c r="M115" s="7" t="s">
        <v>19</v>
      </c>
      <c r="N115" s="8" t="s">
        <v>20</v>
      </c>
      <c r="O115" s="8" t="s">
        <v>21</v>
      </c>
      <c r="P115" s="8" t="s">
        <v>22</v>
      </c>
      <c r="Q115" s="8" t="s">
        <v>23</v>
      </c>
      <c r="R115" s="7" t="s">
        <v>24</v>
      </c>
    </row>
    <row r="116" spans="1:18" x14ac:dyDescent="0.25">
      <c r="A116" s="5"/>
      <c r="B116" s="22" t="s">
        <v>70</v>
      </c>
      <c r="C116" s="6"/>
      <c r="D116" s="18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18"/>
    </row>
    <row r="117" spans="1:18" x14ac:dyDescent="0.25">
      <c r="A117" s="12"/>
      <c r="B117" s="10" t="s">
        <v>26</v>
      </c>
      <c r="C117" s="6"/>
      <c r="D117" s="18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18"/>
    </row>
    <row r="118" spans="1:18" x14ac:dyDescent="0.25">
      <c r="A118" s="5" t="s">
        <v>111</v>
      </c>
      <c r="B118" s="16" t="s">
        <v>112</v>
      </c>
      <c r="C118" s="6">
        <v>60</v>
      </c>
      <c r="D118" s="18">
        <v>1.4</v>
      </c>
      <c r="E118" s="6">
        <v>4.5999999999999996</v>
      </c>
      <c r="F118" s="6">
        <v>9.8000000000000007</v>
      </c>
      <c r="G118" s="6">
        <v>86</v>
      </c>
      <c r="H118" s="6">
        <v>580</v>
      </c>
      <c r="I118" s="6">
        <v>40.25</v>
      </c>
      <c r="J118" s="6">
        <v>12.25</v>
      </c>
      <c r="K118" s="6">
        <v>5.75</v>
      </c>
      <c r="L118" s="6">
        <v>36</v>
      </c>
      <c r="M118" s="6">
        <v>0.35</v>
      </c>
      <c r="N118" s="6">
        <v>5</v>
      </c>
      <c r="O118" s="6">
        <v>0.04</v>
      </c>
      <c r="P118" s="6">
        <v>0.08</v>
      </c>
      <c r="Q118" s="6">
        <v>0.9</v>
      </c>
      <c r="R118" s="18">
        <v>0</v>
      </c>
    </row>
    <row r="119" spans="1:18" x14ac:dyDescent="0.25">
      <c r="A119" s="12" t="s">
        <v>73</v>
      </c>
      <c r="B119" s="16" t="s">
        <v>74</v>
      </c>
      <c r="C119" s="6" t="s">
        <v>52</v>
      </c>
      <c r="D119" s="18">
        <v>9.8617466666666651</v>
      </c>
      <c r="E119" s="6">
        <v>19.062106666666665</v>
      </c>
      <c r="F119" s="6">
        <v>3.8956146666666673</v>
      </c>
      <c r="G119" s="6">
        <v>320</v>
      </c>
      <c r="H119" s="6">
        <v>67.730666666666664</v>
      </c>
      <c r="I119" s="6">
        <v>184.50666666666666</v>
      </c>
      <c r="J119" s="6">
        <v>8.8000000000000007</v>
      </c>
      <c r="K119" s="6">
        <v>14.42</v>
      </c>
      <c r="L119" s="6">
        <v>107.97333333333333</v>
      </c>
      <c r="M119" s="6">
        <v>1.62</v>
      </c>
      <c r="N119" s="6">
        <v>20.5</v>
      </c>
      <c r="O119" s="6">
        <v>1.4121266666666665</v>
      </c>
      <c r="P119" s="6">
        <v>8.9226666666666662E-2</v>
      </c>
      <c r="Q119" s="6">
        <v>2.5984000000000003</v>
      </c>
      <c r="R119" s="18">
        <v>0</v>
      </c>
    </row>
    <row r="120" spans="1:18" ht="22.5" x14ac:dyDescent="0.25">
      <c r="A120" s="5" t="s">
        <v>28</v>
      </c>
      <c r="B120" s="16" t="s">
        <v>75</v>
      </c>
      <c r="C120" s="6">
        <v>200</v>
      </c>
      <c r="D120" s="18">
        <v>2.0426199999999999</v>
      </c>
      <c r="E120" s="6">
        <v>2.9563600000000001</v>
      </c>
      <c r="F120" s="6">
        <v>13.365170000000001</v>
      </c>
      <c r="G120" s="6">
        <v>125.67</v>
      </c>
      <c r="H120" s="6">
        <v>12.3</v>
      </c>
      <c r="I120" s="6">
        <v>508.59</v>
      </c>
      <c r="J120" s="6">
        <v>27.39</v>
      </c>
      <c r="K120" s="6">
        <v>21.765000000000001</v>
      </c>
      <c r="L120" s="6">
        <v>64.14</v>
      </c>
      <c r="M120" s="6">
        <v>0.79150000000000009</v>
      </c>
      <c r="N120" s="6">
        <v>17</v>
      </c>
      <c r="O120" s="6">
        <v>0.10895000000000001</v>
      </c>
      <c r="P120" s="6">
        <v>8.6550000000000002E-2</v>
      </c>
      <c r="Q120" s="6">
        <v>1.1299999999999999</v>
      </c>
      <c r="R120" s="18">
        <v>0</v>
      </c>
    </row>
    <row r="121" spans="1:18" x14ac:dyDescent="0.25">
      <c r="A121" s="12" t="s">
        <v>54</v>
      </c>
      <c r="B121" s="16" t="s">
        <v>55</v>
      </c>
      <c r="C121" s="6">
        <v>200</v>
      </c>
      <c r="D121" s="18">
        <v>0.38285000000000002</v>
      </c>
      <c r="E121" s="6">
        <v>0.13818000000000003</v>
      </c>
      <c r="F121" s="6">
        <v>22.75</v>
      </c>
      <c r="G121" s="6">
        <v>93.775020000000012</v>
      </c>
      <c r="H121" s="6">
        <v>2.0699999999999998</v>
      </c>
      <c r="I121" s="6">
        <v>17.010000000000002</v>
      </c>
      <c r="J121" s="6">
        <v>9.4</v>
      </c>
      <c r="K121" s="6">
        <v>2.54</v>
      </c>
      <c r="L121" s="6">
        <v>3.24</v>
      </c>
      <c r="M121" s="6">
        <v>0.40199999999999997</v>
      </c>
      <c r="N121" s="6">
        <v>0</v>
      </c>
      <c r="O121" s="6">
        <v>9.8000000000000014E-3</v>
      </c>
      <c r="P121" s="6">
        <v>3.1399999999999997E-2</v>
      </c>
      <c r="Q121" s="6">
        <v>0.127</v>
      </c>
      <c r="R121" s="18">
        <v>60</v>
      </c>
    </row>
    <row r="122" spans="1:18" x14ac:dyDescent="0.25">
      <c r="A122" s="12"/>
      <c r="B122" s="16" t="s">
        <v>32</v>
      </c>
      <c r="C122" s="6">
        <v>50</v>
      </c>
      <c r="D122" s="18">
        <v>1.86</v>
      </c>
      <c r="E122" s="6">
        <v>0.18</v>
      </c>
      <c r="F122" s="6">
        <v>12.36</v>
      </c>
      <c r="G122" s="6">
        <v>160</v>
      </c>
      <c r="H122" s="6">
        <v>78.03</v>
      </c>
      <c r="I122" s="6">
        <v>24.51</v>
      </c>
      <c r="J122" s="6">
        <v>4.21</v>
      </c>
      <c r="K122" s="6">
        <v>3.19</v>
      </c>
      <c r="L122" s="6">
        <v>17.37</v>
      </c>
      <c r="M122" s="6">
        <v>0.24</v>
      </c>
      <c r="N122" s="6">
        <v>0</v>
      </c>
      <c r="O122" s="6">
        <v>3.3599999999999998E-2</v>
      </c>
      <c r="P122" s="6">
        <v>9.1999999999999998E-3</v>
      </c>
      <c r="Q122" s="6">
        <v>0.254</v>
      </c>
      <c r="R122" s="18">
        <v>0</v>
      </c>
    </row>
    <row r="123" spans="1:18" x14ac:dyDescent="0.25">
      <c r="A123" s="12" t="s">
        <v>76</v>
      </c>
      <c r="B123" s="16" t="s">
        <v>77</v>
      </c>
      <c r="C123" s="6">
        <v>75</v>
      </c>
      <c r="D123" s="18">
        <v>4.2093199999999991</v>
      </c>
      <c r="E123" s="6">
        <v>3.8922399999999997</v>
      </c>
      <c r="F123" s="6">
        <v>38.223184999999994</v>
      </c>
      <c r="G123" s="6">
        <v>204.76017999999996</v>
      </c>
      <c r="H123" s="6">
        <v>151.27500000000001</v>
      </c>
      <c r="I123" s="6">
        <v>64.396500000000003</v>
      </c>
      <c r="J123" s="6">
        <v>17.107999999999997</v>
      </c>
      <c r="K123" s="6">
        <v>7.827</v>
      </c>
      <c r="L123" s="6">
        <v>46.352499999999999</v>
      </c>
      <c r="M123" s="6">
        <v>0.61615000000000009</v>
      </c>
      <c r="N123" s="6">
        <v>25.25</v>
      </c>
      <c r="O123" s="6">
        <v>7.4999999999999997E-2</v>
      </c>
      <c r="P123" s="6">
        <v>4.2300000000000004E-2</v>
      </c>
      <c r="Q123" s="6">
        <v>0.58899999999999997</v>
      </c>
      <c r="R123" s="18">
        <v>0</v>
      </c>
    </row>
    <row r="124" spans="1:18" x14ac:dyDescent="0.25">
      <c r="A124" s="5"/>
      <c r="B124" s="19" t="s">
        <v>38</v>
      </c>
      <c r="C124" s="6"/>
      <c r="D124" s="17">
        <f>SUM(D118:D123)</f>
        <v>19.756536666666662</v>
      </c>
      <c r="E124" s="17">
        <f t="shared" ref="E124:R124" si="10">SUM(E118:E123)</f>
        <v>30.828886666666666</v>
      </c>
      <c r="F124" s="17">
        <f t="shared" si="10"/>
        <v>100.39396966666666</v>
      </c>
      <c r="G124" s="17">
        <f t="shared" si="10"/>
        <v>990.20519999999999</v>
      </c>
      <c r="H124" s="17">
        <f t="shared" si="10"/>
        <v>891.40566666666666</v>
      </c>
      <c r="I124" s="17">
        <f t="shared" si="10"/>
        <v>839.26316666666662</v>
      </c>
      <c r="J124" s="17">
        <f t="shared" si="10"/>
        <v>79.157999999999987</v>
      </c>
      <c r="K124" s="17">
        <f t="shared" si="10"/>
        <v>55.491999999999997</v>
      </c>
      <c r="L124" s="17">
        <f t="shared" si="10"/>
        <v>275.07583333333338</v>
      </c>
      <c r="M124" s="17">
        <f t="shared" si="10"/>
        <v>4.0196500000000004</v>
      </c>
      <c r="N124" s="17">
        <f t="shared" si="10"/>
        <v>67.75</v>
      </c>
      <c r="O124" s="17">
        <f t="shared" si="10"/>
        <v>1.6794766666666667</v>
      </c>
      <c r="P124" s="17">
        <f t="shared" si="10"/>
        <v>0.33867666666666663</v>
      </c>
      <c r="Q124" s="17">
        <f t="shared" si="10"/>
        <v>5.5983999999999998</v>
      </c>
      <c r="R124" s="17">
        <f t="shared" si="10"/>
        <v>60</v>
      </c>
    </row>
    <row r="125" spans="1:18" x14ac:dyDescent="0.25">
      <c r="A125" s="5"/>
      <c r="B125" s="20" t="s">
        <v>35</v>
      </c>
      <c r="C125" s="6"/>
      <c r="D125" s="32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32"/>
    </row>
    <row r="126" spans="1:18" x14ac:dyDescent="0.25">
      <c r="A126" s="5" t="s">
        <v>111</v>
      </c>
      <c r="B126" s="16" t="s">
        <v>112</v>
      </c>
      <c r="C126" s="6">
        <v>60</v>
      </c>
      <c r="D126" s="18">
        <v>1.4</v>
      </c>
      <c r="E126" s="6">
        <v>4.5999999999999996</v>
      </c>
      <c r="F126" s="6">
        <v>9.8000000000000007</v>
      </c>
      <c r="G126" s="6">
        <v>86</v>
      </c>
      <c r="H126" s="6">
        <v>580</v>
      </c>
      <c r="I126" s="6">
        <v>40.25</v>
      </c>
      <c r="J126" s="6">
        <v>12.25</v>
      </c>
      <c r="K126" s="6">
        <v>5.75</v>
      </c>
      <c r="L126" s="6">
        <v>36</v>
      </c>
      <c r="M126" s="6">
        <v>0.35</v>
      </c>
      <c r="N126" s="6">
        <v>5</v>
      </c>
      <c r="O126" s="6">
        <v>0.04</v>
      </c>
      <c r="P126" s="6">
        <v>0.08</v>
      </c>
      <c r="Q126" s="6">
        <v>0.9</v>
      </c>
      <c r="R126" s="18">
        <v>0</v>
      </c>
    </row>
    <row r="127" spans="1:18" ht="22.5" x14ac:dyDescent="0.25">
      <c r="A127" s="12" t="s">
        <v>36</v>
      </c>
      <c r="B127" s="16" t="s">
        <v>78</v>
      </c>
      <c r="C127" s="6">
        <v>250</v>
      </c>
      <c r="D127" s="18">
        <v>8.3269273333333338</v>
      </c>
      <c r="E127" s="6">
        <v>6.6745360000000007</v>
      </c>
      <c r="F127" s="6">
        <v>23.207305333333338</v>
      </c>
      <c r="G127" s="6">
        <v>186.20775466666669</v>
      </c>
      <c r="H127" s="6">
        <v>29.754333333333335</v>
      </c>
      <c r="I127" s="6">
        <v>524.85400000000004</v>
      </c>
      <c r="J127" s="6">
        <v>26.676000000000005</v>
      </c>
      <c r="K127" s="6">
        <v>32.072000000000003</v>
      </c>
      <c r="L127" s="6">
        <v>123.78866666666667</v>
      </c>
      <c r="M127" s="6">
        <v>1.8840666666666666</v>
      </c>
      <c r="N127" s="6">
        <v>12.5</v>
      </c>
      <c r="O127" s="6">
        <v>0.14809000000000003</v>
      </c>
      <c r="P127" s="6">
        <v>0.13321333333333332</v>
      </c>
      <c r="Q127" s="6">
        <v>2.4050666666666665</v>
      </c>
      <c r="R127" s="18">
        <v>0</v>
      </c>
    </row>
    <row r="128" spans="1:18" x14ac:dyDescent="0.25">
      <c r="A128" s="12" t="s">
        <v>73</v>
      </c>
      <c r="B128" s="16" t="s">
        <v>74</v>
      </c>
      <c r="C128" s="6" t="s">
        <v>52</v>
      </c>
      <c r="D128" s="18">
        <v>9.8617466666666651</v>
      </c>
      <c r="E128" s="6">
        <v>19.062106666666665</v>
      </c>
      <c r="F128" s="6">
        <v>3.8956146666666673</v>
      </c>
      <c r="G128" s="6">
        <v>320</v>
      </c>
      <c r="H128" s="6">
        <v>67.730666666666664</v>
      </c>
      <c r="I128" s="6">
        <v>184.50666666666666</v>
      </c>
      <c r="J128" s="6">
        <v>8.8000000000000007</v>
      </c>
      <c r="K128" s="6">
        <v>14.42</v>
      </c>
      <c r="L128" s="6">
        <v>107.97333333333333</v>
      </c>
      <c r="M128" s="6">
        <v>1.62</v>
      </c>
      <c r="N128" s="6">
        <v>20.5</v>
      </c>
      <c r="O128" s="6">
        <v>1.4121266666666665</v>
      </c>
      <c r="P128" s="6">
        <v>8.9226666666666662E-2</v>
      </c>
      <c r="Q128" s="6">
        <v>2.5984000000000003</v>
      </c>
      <c r="R128" s="18">
        <v>0</v>
      </c>
    </row>
    <row r="129" spans="1:18" ht="22.5" x14ac:dyDescent="0.25">
      <c r="A129" s="5" t="s">
        <v>28</v>
      </c>
      <c r="B129" s="16" t="s">
        <v>75</v>
      </c>
      <c r="C129" s="6">
        <v>200</v>
      </c>
      <c r="D129" s="18">
        <v>2.0426199999999999</v>
      </c>
      <c r="E129" s="6">
        <v>2.9563600000000001</v>
      </c>
      <c r="F129" s="6">
        <v>13.365170000000001</v>
      </c>
      <c r="G129" s="6">
        <v>125.67</v>
      </c>
      <c r="H129" s="6">
        <v>12.3</v>
      </c>
      <c r="I129" s="6">
        <v>508.59</v>
      </c>
      <c r="J129" s="6">
        <v>27.39</v>
      </c>
      <c r="K129" s="6">
        <v>21.765000000000001</v>
      </c>
      <c r="L129" s="6">
        <v>64.14</v>
      </c>
      <c r="M129" s="6">
        <v>0.79150000000000009</v>
      </c>
      <c r="N129" s="6">
        <v>17</v>
      </c>
      <c r="O129" s="6">
        <v>0.10895000000000001</v>
      </c>
      <c r="P129" s="6">
        <v>8.6550000000000002E-2</v>
      </c>
      <c r="Q129" s="6">
        <v>1.1299999999999999</v>
      </c>
      <c r="R129" s="18">
        <v>0</v>
      </c>
    </row>
    <row r="130" spans="1:18" x14ac:dyDescent="0.25">
      <c r="A130" s="12" t="s">
        <v>54</v>
      </c>
      <c r="B130" s="16" t="s">
        <v>55</v>
      </c>
      <c r="C130" s="6">
        <v>200</v>
      </c>
      <c r="D130" s="18">
        <v>0.38285000000000002</v>
      </c>
      <c r="E130" s="6">
        <v>0.13818000000000003</v>
      </c>
      <c r="F130" s="6">
        <v>22.75</v>
      </c>
      <c r="G130" s="6">
        <v>93.775020000000012</v>
      </c>
      <c r="H130" s="6">
        <v>2.0699999999999998</v>
      </c>
      <c r="I130" s="6">
        <v>17.010000000000002</v>
      </c>
      <c r="J130" s="6">
        <v>9.4</v>
      </c>
      <c r="K130" s="6">
        <v>2.54</v>
      </c>
      <c r="L130" s="6">
        <v>3.24</v>
      </c>
      <c r="M130" s="6">
        <v>0.40199999999999997</v>
      </c>
      <c r="N130" s="6">
        <v>0</v>
      </c>
      <c r="O130" s="6">
        <v>9.8000000000000014E-3</v>
      </c>
      <c r="P130" s="6">
        <v>3.1399999999999997E-2</v>
      </c>
      <c r="Q130" s="6">
        <v>0.127</v>
      </c>
      <c r="R130" s="18">
        <v>60</v>
      </c>
    </row>
    <row r="131" spans="1:18" x14ac:dyDescent="0.25">
      <c r="A131" s="12"/>
      <c r="B131" s="16" t="s">
        <v>32</v>
      </c>
      <c r="C131" s="6">
        <v>50</v>
      </c>
      <c r="D131" s="18">
        <v>1.86</v>
      </c>
      <c r="E131" s="6">
        <v>0.18</v>
      </c>
      <c r="F131" s="6">
        <v>12.36</v>
      </c>
      <c r="G131" s="6">
        <v>160</v>
      </c>
      <c r="H131" s="6">
        <v>78.03</v>
      </c>
      <c r="I131" s="6">
        <v>24.51</v>
      </c>
      <c r="J131" s="6">
        <v>4.21</v>
      </c>
      <c r="K131" s="6">
        <v>3.19</v>
      </c>
      <c r="L131" s="6">
        <v>17.37</v>
      </c>
      <c r="M131" s="6">
        <v>0.24</v>
      </c>
      <c r="N131" s="6">
        <v>0</v>
      </c>
      <c r="O131" s="6">
        <v>3.3599999999999998E-2</v>
      </c>
      <c r="P131" s="6">
        <v>9.1999999999999998E-3</v>
      </c>
      <c r="Q131" s="6">
        <v>0.254</v>
      </c>
      <c r="R131" s="18">
        <v>0</v>
      </c>
    </row>
    <row r="132" spans="1:18" x14ac:dyDescent="0.25">
      <c r="A132" s="5"/>
      <c r="B132" s="19" t="s">
        <v>38</v>
      </c>
      <c r="C132" s="6"/>
      <c r="D132" s="17">
        <f>SUM(D126:D131)</f>
        <v>23.874143999999998</v>
      </c>
      <c r="E132" s="17">
        <f t="shared" ref="E132:R132" si="11">SUM(E126:E131)</f>
        <v>33.611182666666664</v>
      </c>
      <c r="F132" s="17">
        <f t="shared" si="11"/>
        <v>85.37809</v>
      </c>
      <c r="G132" s="17">
        <f t="shared" si="11"/>
        <v>971.65277466666669</v>
      </c>
      <c r="H132" s="17">
        <f t="shared" si="11"/>
        <v>769.88499999999999</v>
      </c>
      <c r="I132" s="17">
        <f t="shared" si="11"/>
        <v>1299.7206666666666</v>
      </c>
      <c r="J132" s="17">
        <f t="shared" si="11"/>
        <v>88.725999999999999</v>
      </c>
      <c r="K132" s="17">
        <f t="shared" si="11"/>
        <v>79.737000000000009</v>
      </c>
      <c r="L132" s="17">
        <f t="shared" si="11"/>
        <v>352.512</v>
      </c>
      <c r="M132" s="17">
        <f t="shared" si="11"/>
        <v>5.2875666666666676</v>
      </c>
      <c r="N132" s="17">
        <f t="shared" si="11"/>
        <v>55</v>
      </c>
      <c r="O132" s="17">
        <f t="shared" si="11"/>
        <v>1.7525666666666668</v>
      </c>
      <c r="P132" s="17">
        <f t="shared" si="11"/>
        <v>0.42958999999999997</v>
      </c>
      <c r="Q132" s="17">
        <f t="shared" si="11"/>
        <v>7.4144666666666659</v>
      </c>
      <c r="R132" s="17">
        <f t="shared" si="11"/>
        <v>60</v>
      </c>
    </row>
    <row r="133" spans="1:18" ht="49.5" customHeight="1" x14ac:dyDescent="0.3"/>
    <row r="134" spans="1:18" x14ac:dyDescent="0.25">
      <c r="A134" s="50" t="s">
        <v>4</v>
      </c>
      <c r="B134" s="50" t="s">
        <v>5</v>
      </c>
      <c r="C134" s="50" t="s">
        <v>6</v>
      </c>
      <c r="D134" s="52" t="s">
        <v>7</v>
      </c>
      <c r="E134" s="53"/>
      <c r="F134" s="54"/>
      <c r="G134" s="50" t="s">
        <v>8</v>
      </c>
      <c r="H134" s="47" t="s">
        <v>9</v>
      </c>
      <c r="I134" s="48"/>
      <c r="J134" s="48"/>
      <c r="K134" s="48"/>
      <c r="L134" s="48"/>
      <c r="M134" s="49"/>
      <c r="N134" s="47" t="s">
        <v>10</v>
      </c>
      <c r="O134" s="48"/>
      <c r="P134" s="48"/>
      <c r="Q134" s="48"/>
      <c r="R134" s="49"/>
    </row>
    <row r="135" spans="1:18" x14ac:dyDescent="0.25">
      <c r="A135" s="51"/>
      <c r="B135" s="51"/>
      <c r="C135" s="51"/>
      <c r="D135" s="8" t="s">
        <v>11</v>
      </c>
      <c r="E135" s="37" t="s">
        <v>12</v>
      </c>
      <c r="F135" s="7" t="s">
        <v>13</v>
      </c>
      <c r="G135" s="51"/>
      <c r="H135" s="8" t="s">
        <v>14</v>
      </c>
      <c r="I135" s="8" t="s">
        <v>15</v>
      </c>
      <c r="J135" s="8" t="s">
        <v>16</v>
      </c>
      <c r="K135" s="8" t="s">
        <v>17</v>
      </c>
      <c r="L135" s="8" t="s">
        <v>18</v>
      </c>
      <c r="M135" s="7" t="s">
        <v>19</v>
      </c>
      <c r="N135" s="8" t="s">
        <v>20</v>
      </c>
      <c r="O135" s="8" t="s">
        <v>21</v>
      </c>
      <c r="P135" s="8" t="s">
        <v>22</v>
      </c>
      <c r="Q135" s="8" t="s">
        <v>23</v>
      </c>
      <c r="R135" s="7" t="s">
        <v>24</v>
      </c>
    </row>
    <row r="136" spans="1:18" x14ac:dyDescent="0.25">
      <c r="A136" s="38"/>
      <c r="B136" s="22" t="s">
        <v>79</v>
      </c>
      <c r="C136" s="38"/>
      <c r="D136" s="7"/>
      <c r="E136" s="7"/>
      <c r="F136" s="7"/>
      <c r="G136" s="38"/>
      <c r="H136" s="38"/>
      <c r="I136" s="38"/>
      <c r="J136" s="38"/>
      <c r="K136" s="38"/>
      <c r="L136" s="38"/>
      <c r="M136" s="7"/>
      <c r="N136" s="38"/>
      <c r="O136" s="38"/>
      <c r="P136" s="38"/>
      <c r="Q136" s="38"/>
      <c r="R136" s="7"/>
    </row>
    <row r="137" spans="1:18" x14ac:dyDescent="0.25">
      <c r="A137" s="5"/>
      <c r="B137" s="10" t="s">
        <v>26</v>
      </c>
      <c r="C137" s="6"/>
      <c r="D137" s="18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18"/>
    </row>
    <row r="138" spans="1:18" x14ac:dyDescent="0.25">
      <c r="A138" s="12"/>
      <c r="B138" s="10" t="s">
        <v>80</v>
      </c>
      <c r="C138" s="6"/>
      <c r="D138" s="18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18"/>
    </row>
    <row r="139" spans="1:18" ht="22.5" x14ac:dyDescent="0.25">
      <c r="A139" s="5" t="s">
        <v>81</v>
      </c>
      <c r="B139" s="16" t="s">
        <v>125</v>
      </c>
      <c r="C139" s="6">
        <v>60</v>
      </c>
      <c r="D139" s="18">
        <v>1.5</v>
      </c>
      <c r="E139" s="6">
        <v>6</v>
      </c>
      <c r="F139" s="6">
        <v>10.8</v>
      </c>
      <c r="G139" s="6">
        <v>103</v>
      </c>
      <c r="H139" s="6">
        <v>27</v>
      </c>
      <c r="I139" s="6">
        <v>340</v>
      </c>
      <c r="J139" s="6">
        <v>34</v>
      </c>
      <c r="K139" s="6">
        <v>104</v>
      </c>
      <c r="L139" s="6">
        <v>301</v>
      </c>
      <c r="M139" s="6">
        <v>3.7</v>
      </c>
      <c r="N139" s="6">
        <v>0</v>
      </c>
      <c r="O139" s="6">
        <v>0.38</v>
      </c>
      <c r="P139" s="6">
        <v>0.14000000000000001</v>
      </c>
      <c r="Q139" s="6">
        <v>2.1</v>
      </c>
      <c r="R139" s="18">
        <v>0</v>
      </c>
    </row>
    <row r="140" spans="1:18" x14ac:dyDescent="0.25">
      <c r="A140" s="12" t="s">
        <v>82</v>
      </c>
      <c r="B140" s="16" t="s">
        <v>83</v>
      </c>
      <c r="C140" s="6" t="s">
        <v>84</v>
      </c>
      <c r="D140" s="18">
        <v>13.495711600000002</v>
      </c>
      <c r="E140" s="6">
        <v>14.568312000000002</v>
      </c>
      <c r="F140" s="6">
        <v>17.496661</v>
      </c>
      <c r="G140" s="6">
        <v>255.08429840000002</v>
      </c>
      <c r="H140" s="6">
        <v>180.26900000000001</v>
      </c>
      <c r="I140" s="6">
        <v>818.66</v>
      </c>
      <c r="J140" s="6">
        <v>23.675999999999998</v>
      </c>
      <c r="K140" s="6">
        <v>41.317999999999998</v>
      </c>
      <c r="L140" s="6">
        <v>188.97839999999999</v>
      </c>
      <c r="M140" s="6">
        <v>2.8409400000000002</v>
      </c>
      <c r="N140" s="6">
        <v>0</v>
      </c>
      <c r="O140" s="6">
        <v>0.17032</v>
      </c>
      <c r="P140" s="6">
        <v>0.17305600000000004</v>
      </c>
      <c r="Q140" s="6">
        <v>4.3439200000000007</v>
      </c>
      <c r="R140" s="18">
        <v>0</v>
      </c>
    </row>
    <row r="141" spans="1:18" x14ac:dyDescent="0.25">
      <c r="A141" s="12" t="s">
        <v>66</v>
      </c>
      <c r="B141" s="16" t="s">
        <v>136</v>
      </c>
      <c r="C141" s="6">
        <v>200</v>
      </c>
      <c r="D141" s="18">
        <v>8.1</v>
      </c>
      <c r="E141" s="6">
        <v>1.2</v>
      </c>
      <c r="F141" s="6">
        <v>42</v>
      </c>
      <c r="G141" s="6">
        <v>120</v>
      </c>
      <c r="H141" s="6">
        <v>0.97</v>
      </c>
      <c r="I141" s="6">
        <v>25.25</v>
      </c>
      <c r="J141" s="6">
        <v>16</v>
      </c>
      <c r="K141" s="6">
        <v>6</v>
      </c>
      <c r="L141" s="6">
        <v>6</v>
      </c>
      <c r="M141" s="6">
        <v>1</v>
      </c>
      <c r="N141" s="6">
        <v>5.0000000000000001E-4</v>
      </c>
      <c r="O141" s="6">
        <v>7.000000000000001E-4</v>
      </c>
      <c r="P141" s="6">
        <v>0.01</v>
      </c>
      <c r="Q141" s="6">
        <v>0.08</v>
      </c>
      <c r="R141" s="18">
        <v>60</v>
      </c>
    </row>
    <row r="142" spans="1:18" x14ac:dyDescent="0.25">
      <c r="A142" s="12"/>
      <c r="B142" s="16" t="s">
        <v>43</v>
      </c>
      <c r="C142" s="6">
        <v>50</v>
      </c>
      <c r="D142" s="18">
        <v>1.86</v>
      </c>
      <c r="E142" s="6">
        <v>0.18</v>
      </c>
      <c r="F142" s="6">
        <v>12.36</v>
      </c>
      <c r="G142" s="6">
        <v>160</v>
      </c>
      <c r="H142" s="6">
        <v>78.03</v>
      </c>
      <c r="I142" s="6">
        <v>24.51</v>
      </c>
      <c r="J142" s="6">
        <v>4.21</v>
      </c>
      <c r="K142" s="6">
        <v>3.19</v>
      </c>
      <c r="L142" s="6">
        <v>17.37</v>
      </c>
      <c r="M142" s="6">
        <v>0.24</v>
      </c>
      <c r="N142" s="6">
        <v>0</v>
      </c>
      <c r="O142" s="6">
        <v>3.3599999999999998E-2</v>
      </c>
      <c r="P142" s="6">
        <v>9.1999999999999998E-3</v>
      </c>
      <c r="Q142" s="6">
        <v>0.254</v>
      </c>
      <c r="R142" s="18">
        <v>0</v>
      </c>
    </row>
    <row r="143" spans="1:18" x14ac:dyDescent="0.25">
      <c r="A143" s="5"/>
      <c r="B143" s="19" t="s">
        <v>38</v>
      </c>
      <c r="C143" s="6"/>
      <c r="D143" s="17">
        <f>SUM(D139:D142)</f>
        <v>24.955711600000001</v>
      </c>
      <c r="E143" s="17">
        <f t="shared" ref="E143:R143" si="12">SUM(E139:E142)</f>
        <v>21.948312000000001</v>
      </c>
      <c r="F143" s="17">
        <f t="shared" si="12"/>
        <v>82.656661</v>
      </c>
      <c r="G143" s="17">
        <f t="shared" si="12"/>
        <v>638.08429840000008</v>
      </c>
      <c r="H143" s="17">
        <f t="shared" si="12"/>
        <v>286.26900000000001</v>
      </c>
      <c r="I143" s="17">
        <f t="shared" si="12"/>
        <v>1208.4199999999998</v>
      </c>
      <c r="J143" s="17">
        <f t="shared" si="12"/>
        <v>77.885999999999996</v>
      </c>
      <c r="K143" s="17">
        <f t="shared" si="12"/>
        <v>154.50799999999998</v>
      </c>
      <c r="L143" s="17">
        <f t="shared" si="12"/>
        <v>513.34839999999997</v>
      </c>
      <c r="M143" s="17">
        <f t="shared" si="12"/>
        <v>7.7809400000000011</v>
      </c>
      <c r="N143" s="17">
        <f t="shared" si="12"/>
        <v>5.0000000000000001E-4</v>
      </c>
      <c r="O143" s="17">
        <f t="shared" si="12"/>
        <v>0.58462000000000003</v>
      </c>
      <c r="P143" s="17">
        <f t="shared" si="12"/>
        <v>0.33225600000000005</v>
      </c>
      <c r="Q143" s="17">
        <f t="shared" si="12"/>
        <v>6.7779199999999999</v>
      </c>
      <c r="R143" s="17">
        <f t="shared" si="12"/>
        <v>60</v>
      </c>
    </row>
    <row r="144" spans="1:18" x14ac:dyDescent="0.25">
      <c r="A144" s="5"/>
      <c r="B144" s="20" t="s">
        <v>35</v>
      </c>
      <c r="C144" s="6"/>
      <c r="D144" s="32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32"/>
    </row>
    <row r="145" spans="1:18" ht="22.5" x14ac:dyDescent="0.25">
      <c r="A145" s="5" t="s">
        <v>81</v>
      </c>
      <c r="B145" s="16" t="s">
        <v>125</v>
      </c>
      <c r="C145" s="6">
        <v>60</v>
      </c>
      <c r="D145" s="18">
        <v>1.5</v>
      </c>
      <c r="E145" s="6">
        <v>6</v>
      </c>
      <c r="F145" s="6">
        <v>10.8</v>
      </c>
      <c r="G145" s="6">
        <v>103</v>
      </c>
      <c r="H145" s="6">
        <v>27</v>
      </c>
      <c r="I145" s="6">
        <v>340</v>
      </c>
      <c r="J145" s="6">
        <v>34</v>
      </c>
      <c r="K145" s="6">
        <v>104</v>
      </c>
      <c r="L145" s="6">
        <v>301</v>
      </c>
      <c r="M145" s="6">
        <v>3.7</v>
      </c>
      <c r="N145" s="6">
        <v>0</v>
      </c>
      <c r="O145" s="6">
        <v>0.38</v>
      </c>
      <c r="P145" s="6">
        <v>0.14000000000000001</v>
      </c>
      <c r="Q145" s="6">
        <v>2.1</v>
      </c>
      <c r="R145" s="18">
        <v>0</v>
      </c>
    </row>
    <row r="146" spans="1:18" ht="22.5" x14ac:dyDescent="0.25">
      <c r="A146" s="12" t="s">
        <v>68</v>
      </c>
      <c r="B146" s="16" t="s">
        <v>85</v>
      </c>
      <c r="C146" s="6" t="s">
        <v>48</v>
      </c>
      <c r="D146" s="18">
        <v>3.081728</v>
      </c>
      <c r="E146" s="6">
        <v>4.0490240000000002</v>
      </c>
      <c r="F146" s="6">
        <v>11.793392000000001</v>
      </c>
      <c r="G146" s="6">
        <v>196.201696</v>
      </c>
      <c r="H146" s="6">
        <v>27.916</v>
      </c>
      <c r="I146" s="6">
        <v>339.14</v>
      </c>
      <c r="J146" s="6">
        <v>47.94</v>
      </c>
      <c r="K146" s="6">
        <v>26.28</v>
      </c>
      <c r="L146" s="6">
        <v>79.496000000000009</v>
      </c>
      <c r="M146" s="6">
        <v>1.2912000000000001</v>
      </c>
      <c r="N146" s="6">
        <v>6</v>
      </c>
      <c r="O146" s="6">
        <v>7.6840000000000019E-2</v>
      </c>
      <c r="P146" s="6">
        <v>6.1120000000000001E-2</v>
      </c>
      <c r="Q146" s="6">
        <v>0.61920000000000008</v>
      </c>
      <c r="R146" s="18">
        <v>0</v>
      </c>
    </row>
    <row r="147" spans="1:18" x14ac:dyDescent="0.25">
      <c r="A147" s="12" t="s">
        <v>82</v>
      </c>
      <c r="B147" s="16" t="s">
        <v>83</v>
      </c>
      <c r="C147" s="6" t="s">
        <v>84</v>
      </c>
      <c r="D147" s="18">
        <v>13.495711600000002</v>
      </c>
      <c r="E147" s="6">
        <v>14.568312000000002</v>
      </c>
      <c r="F147" s="6">
        <v>17.496661</v>
      </c>
      <c r="G147" s="6">
        <v>255.08429840000002</v>
      </c>
      <c r="H147" s="6">
        <v>180.26900000000001</v>
      </c>
      <c r="I147" s="6">
        <v>818.66</v>
      </c>
      <c r="J147" s="6">
        <v>23.675999999999998</v>
      </c>
      <c r="K147" s="6">
        <v>41.317999999999998</v>
      </c>
      <c r="L147" s="6">
        <v>188.97839999999999</v>
      </c>
      <c r="M147" s="6">
        <v>2.8409400000000002</v>
      </c>
      <c r="N147" s="6">
        <v>0</v>
      </c>
      <c r="O147" s="6">
        <v>0.17032</v>
      </c>
      <c r="P147" s="6">
        <v>0.17305600000000004</v>
      </c>
      <c r="Q147" s="6">
        <v>4.3439200000000007</v>
      </c>
      <c r="R147" s="18">
        <v>0</v>
      </c>
    </row>
    <row r="148" spans="1:18" x14ac:dyDescent="0.25">
      <c r="A148" s="12" t="s">
        <v>66</v>
      </c>
      <c r="B148" s="16" t="s">
        <v>136</v>
      </c>
      <c r="C148" s="6">
        <v>200</v>
      </c>
      <c r="D148" s="18">
        <v>8.1</v>
      </c>
      <c r="E148" s="6">
        <v>1.2</v>
      </c>
      <c r="F148" s="6">
        <v>42</v>
      </c>
      <c r="G148" s="6">
        <v>120</v>
      </c>
      <c r="H148" s="6">
        <v>0.97</v>
      </c>
      <c r="I148" s="6">
        <v>25.25</v>
      </c>
      <c r="J148" s="6">
        <v>16</v>
      </c>
      <c r="K148" s="6">
        <v>6</v>
      </c>
      <c r="L148" s="6">
        <v>6</v>
      </c>
      <c r="M148" s="6">
        <v>1</v>
      </c>
      <c r="N148" s="6">
        <v>5.0000000000000001E-4</v>
      </c>
      <c r="O148" s="6">
        <v>7.000000000000001E-4</v>
      </c>
      <c r="P148" s="6">
        <v>0.01</v>
      </c>
      <c r="Q148" s="6">
        <v>0.08</v>
      </c>
      <c r="R148" s="18">
        <v>60</v>
      </c>
    </row>
    <row r="149" spans="1:18" x14ac:dyDescent="0.25">
      <c r="A149" s="12"/>
      <c r="B149" s="16" t="s">
        <v>43</v>
      </c>
      <c r="C149" s="6">
        <v>50</v>
      </c>
      <c r="D149" s="18">
        <v>1.86</v>
      </c>
      <c r="E149" s="6">
        <v>0.18</v>
      </c>
      <c r="F149" s="6">
        <v>12.36</v>
      </c>
      <c r="G149" s="6">
        <v>160</v>
      </c>
      <c r="H149" s="6">
        <v>78.03</v>
      </c>
      <c r="I149" s="6">
        <v>24.51</v>
      </c>
      <c r="J149" s="6">
        <v>4.21</v>
      </c>
      <c r="K149" s="6">
        <v>3.19</v>
      </c>
      <c r="L149" s="6">
        <v>17.37</v>
      </c>
      <c r="M149" s="6">
        <v>0.24</v>
      </c>
      <c r="N149" s="6">
        <v>0</v>
      </c>
      <c r="O149" s="6">
        <v>3.3599999999999998E-2</v>
      </c>
      <c r="P149" s="6">
        <v>9.1999999999999998E-3</v>
      </c>
      <c r="Q149" s="6">
        <v>0.254</v>
      </c>
      <c r="R149" s="18">
        <v>0</v>
      </c>
    </row>
    <row r="150" spans="1:18" ht="22.5" x14ac:dyDescent="0.25">
      <c r="A150" s="34" t="s">
        <v>86</v>
      </c>
      <c r="B150" s="33" t="s">
        <v>87</v>
      </c>
      <c r="C150" s="6">
        <v>75</v>
      </c>
      <c r="D150" s="18">
        <v>3.1596144800000001</v>
      </c>
      <c r="E150" s="6">
        <v>13.617232639999999</v>
      </c>
      <c r="F150" s="6">
        <v>26.778314289999997</v>
      </c>
      <c r="G150" s="6">
        <v>242.30680883999997</v>
      </c>
      <c r="H150" s="6">
        <v>125.53540000000001</v>
      </c>
      <c r="I150" s="6">
        <v>120.46580000000002</v>
      </c>
      <c r="J150" s="6">
        <v>13.841940000000001</v>
      </c>
      <c r="K150" s="6">
        <v>7.6642000000000001</v>
      </c>
      <c r="L150" s="6">
        <v>32.919699999999999</v>
      </c>
      <c r="M150" s="6">
        <v>1.05786</v>
      </c>
      <c r="N150" s="6">
        <v>4.67</v>
      </c>
      <c r="O150" s="6">
        <v>5.8885000000000007E-2</v>
      </c>
      <c r="P150" s="6">
        <v>2.9310000000000003E-2</v>
      </c>
      <c r="Q150" s="6">
        <v>0.43567</v>
      </c>
      <c r="R150" s="18">
        <v>0</v>
      </c>
    </row>
    <row r="151" spans="1:18" x14ac:dyDescent="0.25">
      <c r="A151" s="12"/>
      <c r="B151" s="23" t="s">
        <v>60</v>
      </c>
      <c r="C151" s="21"/>
      <c r="D151" s="24">
        <f>SUM(D145:D150)</f>
        <v>31.197054080000001</v>
      </c>
      <c r="E151" s="24">
        <f t="shared" ref="E151:R151" si="13">SUM(E145:E150)</f>
        <v>39.614568640000002</v>
      </c>
      <c r="F151" s="24">
        <f t="shared" si="13"/>
        <v>121.22836728999999</v>
      </c>
      <c r="G151" s="24">
        <f t="shared" si="13"/>
        <v>1076.59280324</v>
      </c>
      <c r="H151" s="24">
        <f t="shared" si="13"/>
        <v>439.72040000000004</v>
      </c>
      <c r="I151" s="24">
        <f t="shared" si="13"/>
        <v>1668.0257999999999</v>
      </c>
      <c r="J151" s="24">
        <f t="shared" si="13"/>
        <v>139.66793999999999</v>
      </c>
      <c r="K151" s="24">
        <f t="shared" si="13"/>
        <v>188.4522</v>
      </c>
      <c r="L151" s="24">
        <f t="shared" si="13"/>
        <v>625.76409999999998</v>
      </c>
      <c r="M151" s="24">
        <f t="shared" si="13"/>
        <v>10.130000000000001</v>
      </c>
      <c r="N151" s="24">
        <f t="shared" si="13"/>
        <v>10.670500000000001</v>
      </c>
      <c r="O151" s="24">
        <f t="shared" si="13"/>
        <v>0.72034500000000001</v>
      </c>
      <c r="P151" s="24">
        <f t="shared" si="13"/>
        <v>0.42268600000000006</v>
      </c>
      <c r="Q151" s="24">
        <f t="shared" si="13"/>
        <v>7.832790000000001</v>
      </c>
      <c r="R151" s="24">
        <f t="shared" si="13"/>
        <v>60</v>
      </c>
    </row>
    <row r="152" spans="1:18" ht="114" customHeight="1" x14ac:dyDescent="0.3"/>
    <row r="153" spans="1:18" x14ac:dyDescent="0.25">
      <c r="A153" s="50" t="s">
        <v>4</v>
      </c>
      <c r="B153" s="50" t="s">
        <v>5</v>
      </c>
      <c r="C153" s="50" t="s">
        <v>6</v>
      </c>
      <c r="D153" s="52" t="s">
        <v>7</v>
      </c>
      <c r="E153" s="53"/>
      <c r="F153" s="54"/>
      <c r="G153" s="50" t="s">
        <v>8</v>
      </c>
      <c r="H153" s="47" t="s">
        <v>9</v>
      </c>
      <c r="I153" s="48"/>
      <c r="J153" s="48"/>
      <c r="K153" s="48"/>
      <c r="L153" s="48"/>
      <c r="M153" s="49"/>
      <c r="N153" s="47" t="s">
        <v>10</v>
      </c>
      <c r="O153" s="48"/>
      <c r="P153" s="48"/>
      <c r="Q153" s="48"/>
      <c r="R153" s="49"/>
    </row>
    <row r="154" spans="1:18" x14ac:dyDescent="0.25">
      <c r="A154" s="51"/>
      <c r="B154" s="51"/>
      <c r="C154" s="51"/>
      <c r="D154" s="8" t="s">
        <v>11</v>
      </c>
      <c r="E154" s="37" t="s">
        <v>12</v>
      </c>
      <c r="F154" s="7" t="s">
        <v>13</v>
      </c>
      <c r="G154" s="51"/>
      <c r="H154" s="8" t="s">
        <v>14</v>
      </c>
      <c r="I154" s="8" t="s">
        <v>15</v>
      </c>
      <c r="J154" s="8" t="s">
        <v>16</v>
      </c>
      <c r="K154" s="8" t="s">
        <v>17</v>
      </c>
      <c r="L154" s="8" t="s">
        <v>18</v>
      </c>
      <c r="M154" s="7" t="s">
        <v>19</v>
      </c>
      <c r="N154" s="8" t="s">
        <v>20</v>
      </c>
      <c r="O154" s="8" t="s">
        <v>21</v>
      </c>
      <c r="P154" s="8" t="s">
        <v>22</v>
      </c>
      <c r="Q154" s="8" t="s">
        <v>23</v>
      </c>
      <c r="R154" s="7" t="s">
        <v>24</v>
      </c>
    </row>
    <row r="155" spans="1:18" x14ac:dyDescent="0.25">
      <c r="A155" s="5"/>
      <c r="B155" s="22" t="s">
        <v>88</v>
      </c>
      <c r="C155" s="6"/>
      <c r="D155" s="18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18"/>
    </row>
    <row r="156" spans="1:18" x14ac:dyDescent="0.25">
      <c r="A156" s="12"/>
      <c r="B156" s="10" t="s">
        <v>26</v>
      </c>
      <c r="C156" s="6"/>
      <c r="D156" s="18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18"/>
    </row>
    <row r="157" spans="1:18" x14ac:dyDescent="0.25">
      <c r="A157" s="5" t="s">
        <v>89</v>
      </c>
      <c r="B157" s="16" t="s">
        <v>90</v>
      </c>
      <c r="C157" s="6">
        <v>60</v>
      </c>
      <c r="D157" s="18">
        <v>4.9000000000000004</v>
      </c>
      <c r="E157" s="6">
        <v>8.9</v>
      </c>
      <c r="F157" s="6">
        <v>9.5</v>
      </c>
      <c r="G157" s="6">
        <v>138</v>
      </c>
      <c r="H157" s="6">
        <v>237</v>
      </c>
      <c r="I157" s="6">
        <v>267</v>
      </c>
      <c r="J157" s="6">
        <v>187</v>
      </c>
      <c r="K157" s="6">
        <v>28</v>
      </c>
      <c r="L157" s="6">
        <v>154</v>
      </c>
      <c r="M157" s="6">
        <v>1.5</v>
      </c>
      <c r="N157" s="6">
        <v>40</v>
      </c>
      <c r="O157" s="6">
        <v>0.03</v>
      </c>
      <c r="P157" s="6">
        <v>0.09</v>
      </c>
      <c r="Q157" s="6">
        <v>0.2</v>
      </c>
      <c r="R157" s="18">
        <v>0</v>
      </c>
    </row>
    <row r="158" spans="1:18" ht="19.5" x14ac:dyDescent="0.25">
      <c r="A158" s="27" t="s">
        <v>91</v>
      </c>
      <c r="B158" s="16" t="s">
        <v>92</v>
      </c>
      <c r="C158" s="6">
        <v>100</v>
      </c>
      <c r="D158" s="18">
        <v>7.1007583333333342</v>
      </c>
      <c r="E158" s="6">
        <v>5.4584999999999999</v>
      </c>
      <c r="F158" s="6">
        <v>3.6953249999999995</v>
      </c>
      <c r="G158" s="6">
        <v>218</v>
      </c>
      <c r="H158" s="6">
        <v>25.735999999999997</v>
      </c>
      <c r="I158" s="6">
        <v>137.88333333333333</v>
      </c>
      <c r="J158" s="6">
        <v>5.22</v>
      </c>
      <c r="K158" s="6">
        <v>11.564166666666667</v>
      </c>
      <c r="L158" s="6">
        <v>82.244166666666658</v>
      </c>
      <c r="M158" s="6">
        <v>1.1220000000000001</v>
      </c>
      <c r="N158" s="6">
        <v>0</v>
      </c>
      <c r="O158" s="6">
        <v>2.9249999999999998E-2</v>
      </c>
      <c r="P158" s="6">
        <v>6.0499999999999998E-2</v>
      </c>
      <c r="Q158" s="6">
        <v>1.8935833333333332</v>
      </c>
      <c r="R158" s="18">
        <v>0</v>
      </c>
    </row>
    <row r="159" spans="1:18" x14ac:dyDescent="0.25">
      <c r="A159" s="5" t="s">
        <v>42</v>
      </c>
      <c r="B159" s="16" t="s">
        <v>93</v>
      </c>
      <c r="C159" s="6">
        <v>200</v>
      </c>
      <c r="D159" s="18">
        <v>6.7</v>
      </c>
      <c r="E159" s="6">
        <v>10.6</v>
      </c>
      <c r="F159" s="6">
        <v>49.8</v>
      </c>
      <c r="G159" s="6">
        <v>321</v>
      </c>
      <c r="H159" s="6">
        <v>12.3</v>
      </c>
      <c r="I159" s="6">
        <v>508.59</v>
      </c>
      <c r="J159" s="6">
        <v>27.39</v>
      </c>
      <c r="K159" s="6">
        <v>21.765000000000001</v>
      </c>
      <c r="L159" s="6">
        <v>64.14</v>
      </c>
      <c r="M159" s="6">
        <v>0.79150000000000009</v>
      </c>
      <c r="N159" s="6">
        <v>17</v>
      </c>
      <c r="O159" s="6">
        <v>0.10895000000000001</v>
      </c>
      <c r="P159" s="6">
        <v>8.6550000000000002E-2</v>
      </c>
      <c r="Q159" s="6">
        <v>1.1299999999999999</v>
      </c>
      <c r="R159" s="18">
        <v>0</v>
      </c>
    </row>
    <row r="160" spans="1:18" ht="23.25" customHeight="1" x14ac:dyDescent="0.25">
      <c r="A160" s="12" t="s">
        <v>120</v>
      </c>
      <c r="B160" s="16" t="s">
        <v>119</v>
      </c>
      <c r="C160" s="6">
        <v>200</v>
      </c>
      <c r="D160" s="18">
        <v>0.22420000000000001</v>
      </c>
      <c r="E160" s="6">
        <v>5.1700000000000003E-2</v>
      </c>
      <c r="F160" s="6">
        <v>13.7683</v>
      </c>
      <c r="G160" s="6">
        <v>56.435299999999998</v>
      </c>
      <c r="H160" s="6">
        <v>1.41</v>
      </c>
      <c r="I160" s="6">
        <v>31.77</v>
      </c>
      <c r="J160" s="6">
        <v>7</v>
      </c>
      <c r="K160" s="6">
        <v>4.88</v>
      </c>
      <c r="L160" s="6">
        <v>9.1199999999999992</v>
      </c>
      <c r="M160" s="6">
        <v>0.88900000000000001</v>
      </c>
      <c r="N160" s="6">
        <v>5.0000000000000001E-4</v>
      </c>
      <c r="O160" s="6">
        <v>2.3E-3</v>
      </c>
      <c r="P160" s="6">
        <v>1.0800000000000001E-2</v>
      </c>
      <c r="Q160" s="6">
        <v>8.4000000000000005E-2</v>
      </c>
      <c r="R160" s="18">
        <v>0</v>
      </c>
    </row>
    <row r="161" spans="1:18" x14ac:dyDescent="0.25">
      <c r="A161" s="12"/>
      <c r="B161" s="16" t="s">
        <v>32</v>
      </c>
      <c r="C161" s="6">
        <v>60</v>
      </c>
      <c r="D161" s="4">
        <v>3.72</v>
      </c>
      <c r="E161" s="4">
        <v>0.376</v>
      </c>
      <c r="F161" s="4">
        <v>24.731999999999999</v>
      </c>
      <c r="G161" s="6">
        <v>160.5</v>
      </c>
      <c r="H161" s="6">
        <v>156.08000000000001</v>
      </c>
      <c r="I161" s="6">
        <v>49.024000000000001</v>
      </c>
      <c r="J161" s="6">
        <v>8.4290000000000003</v>
      </c>
      <c r="K161" s="6">
        <v>6.2784000000000004</v>
      </c>
      <c r="L161" s="6">
        <v>34.749000000000002</v>
      </c>
      <c r="M161" s="6">
        <v>0.48232000000000003</v>
      </c>
      <c r="N161" s="6">
        <v>0</v>
      </c>
      <c r="O161" s="6">
        <v>6.7199999999999996E-2</v>
      </c>
      <c r="P161" s="6">
        <v>1.7999999999999999E-2</v>
      </c>
      <c r="Q161" s="6">
        <v>0.50790000000000002</v>
      </c>
      <c r="R161" s="18">
        <v>0</v>
      </c>
    </row>
    <row r="162" spans="1:18" x14ac:dyDescent="0.25">
      <c r="A162" s="12"/>
      <c r="B162" s="30" t="s">
        <v>135</v>
      </c>
      <c r="C162" s="6">
        <v>50</v>
      </c>
      <c r="D162" s="18">
        <v>2.35</v>
      </c>
      <c r="E162" s="6">
        <v>10</v>
      </c>
      <c r="F162" s="6">
        <v>25</v>
      </c>
      <c r="G162" s="6">
        <v>194</v>
      </c>
      <c r="H162" s="6"/>
      <c r="I162" s="6"/>
      <c r="J162" s="6">
        <v>10</v>
      </c>
      <c r="K162" s="6">
        <v>6</v>
      </c>
      <c r="L162" s="6">
        <v>35</v>
      </c>
      <c r="M162" s="6">
        <v>0.5</v>
      </c>
      <c r="N162" s="6">
        <v>93</v>
      </c>
      <c r="O162" s="6">
        <v>0.04</v>
      </c>
      <c r="P162" s="6"/>
      <c r="Q162" s="6"/>
      <c r="R162" s="18"/>
    </row>
    <row r="163" spans="1:18" x14ac:dyDescent="0.25">
      <c r="A163" s="5"/>
      <c r="B163" s="19" t="s">
        <v>38</v>
      </c>
      <c r="C163" s="6"/>
      <c r="D163" s="17">
        <f>SUM(D157:D162)</f>
        <v>24.994958333333333</v>
      </c>
      <c r="E163" s="17">
        <f t="shared" ref="E163:R163" si="14">SUM(E157:E162)</f>
        <v>35.386200000000002</v>
      </c>
      <c r="F163" s="17">
        <f t="shared" si="14"/>
        <v>126.49562499999999</v>
      </c>
      <c r="G163" s="17">
        <f t="shared" si="14"/>
        <v>1087.9353000000001</v>
      </c>
      <c r="H163" s="17">
        <f t="shared" si="14"/>
        <v>432.52600000000007</v>
      </c>
      <c r="I163" s="17">
        <f t="shared" si="14"/>
        <v>994.26733333333334</v>
      </c>
      <c r="J163" s="17">
        <f t="shared" si="14"/>
        <v>245.03900000000002</v>
      </c>
      <c r="K163" s="17">
        <f t="shared" si="14"/>
        <v>78.487566666666666</v>
      </c>
      <c r="L163" s="17">
        <f t="shared" si="14"/>
        <v>379.25316666666669</v>
      </c>
      <c r="M163" s="17">
        <f t="shared" si="14"/>
        <v>5.2848199999999999</v>
      </c>
      <c r="N163" s="17">
        <f t="shared" si="14"/>
        <v>150.00049999999999</v>
      </c>
      <c r="O163" s="17">
        <f t="shared" si="14"/>
        <v>0.2777</v>
      </c>
      <c r="P163" s="17">
        <f t="shared" si="14"/>
        <v>0.26584999999999998</v>
      </c>
      <c r="Q163" s="17">
        <f t="shared" si="14"/>
        <v>3.8154833333333329</v>
      </c>
      <c r="R163" s="17">
        <f t="shared" si="14"/>
        <v>0</v>
      </c>
    </row>
    <row r="164" spans="1:18" x14ac:dyDescent="0.25">
      <c r="A164" s="5"/>
      <c r="B164" s="20" t="s">
        <v>35</v>
      </c>
      <c r="C164" s="6"/>
      <c r="D164" s="32"/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32"/>
    </row>
    <row r="165" spans="1:18" x14ac:dyDescent="0.25">
      <c r="A165" s="5" t="s">
        <v>89</v>
      </c>
      <c r="B165" s="16" t="s">
        <v>90</v>
      </c>
      <c r="C165" s="6">
        <v>60</v>
      </c>
      <c r="D165" s="18">
        <v>4.9000000000000004</v>
      </c>
      <c r="E165" s="6">
        <v>8.9</v>
      </c>
      <c r="F165" s="6">
        <v>9.5</v>
      </c>
      <c r="G165" s="6">
        <v>138</v>
      </c>
      <c r="H165" s="6">
        <v>237</v>
      </c>
      <c r="I165" s="6">
        <v>267</v>
      </c>
      <c r="J165" s="6">
        <v>187</v>
      </c>
      <c r="K165" s="6">
        <v>28</v>
      </c>
      <c r="L165" s="6">
        <v>154</v>
      </c>
      <c r="M165" s="6">
        <v>1.5</v>
      </c>
      <c r="N165" s="6">
        <v>40</v>
      </c>
      <c r="O165" s="6">
        <v>0.03</v>
      </c>
      <c r="P165" s="6">
        <v>0.09</v>
      </c>
      <c r="Q165" s="6">
        <v>0.2</v>
      </c>
      <c r="R165" s="18">
        <v>0</v>
      </c>
    </row>
    <row r="166" spans="1:18" ht="22.5" x14ac:dyDescent="0.25">
      <c r="A166" s="12" t="s">
        <v>94</v>
      </c>
      <c r="B166" s="16" t="s">
        <v>95</v>
      </c>
      <c r="C166" s="6" t="s">
        <v>48</v>
      </c>
      <c r="D166" s="18">
        <v>2.1160399999999999</v>
      </c>
      <c r="E166" s="6">
        <v>5.0495200000000002</v>
      </c>
      <c r="F166" s="6">
        <v>13.1264</v>
      </c>
      <c r="G166" s="6">
        <v>106.67527999999999</v>
      </c>
      <c r="H166" s="6">
        <v>143.91999999999999</v>
      </c>
      <c r="I166" s="6">
        <v>421</v>
      </c>
      <c r="J166" s="6">
        <v>23.16</v>
      </c>
      <c r="K166" s="6">
        <v>22.88</v>
      </c>
      <c r="L166" s="6">
        <v>65.232000000000014</v>
      </c>
      <c r="M166" s="6">
        <v>0.83719999999999994</v>
      </c>
      <c r="N166" s="6">
        <v>6</v>
      </c>
      <c r="O166" s="6">
        <v>9.2600000000000016E-2</v>
      </c>
      <c r="P166" s="6">
        <v>6.7279999999999993E-2</v>
      </c>
      <c r="Q166" s="6">
        <v>1.0256000000000001</v>
      </c>
      <c r="R166" s="18">
        <v>0</v>
      </c>
    </row>
    <row r="167" spans="1:18" ht="19.5" x14ac:dyDescent="0.25">
      <c r="A167" s="27" t="s">
        <v>91</v>
      </c>
      <c r="B167" s="16" t="s">
        <v>92</v>
      </c>
      <c r="C167" s="6">
        <v>100</v>
      </c>
      <c r="D167" s="18">
        <v>7.1007583333333342</v>
      </c>
      <c r="E167" s="6">
        <v>5.4584999999999999</v>
      </c>
      <c r="F167" s="6">
        <v>3.6953249999999995</v>
      </c>
      <c r="G167" s="6">
        <v>218</v>
      </c>
      <c r="H167" s="6">
        <v>25.735999999999997</v>
      </c>
      <c r="I167" s="6">
        <v>137.88333333333333</v>
      </c>
      <c r="J167" s="6">
        <v>5.22</v>
      </c>
      <c r="K167" s="6">
        <v>11.564166666666667</v>
      </c>
      <c r="L167" s="6">
        <v>82.244166666666658</v>
      </c>
      <c r="M167" s="6">
        <v>1.1220000000000001</v>
      </c>
      <c r="N167" s="6">
        <v>0</v>
      </c>
      <c r="O167" s="6">
        <v>2.9249999999999998E-2</v>
      </c>
      <c r="P167" s="6">
        <v>6.0499999999999998E-2</v>
      </c>
      <c r="Q167" s="6">
        <v>1.8935833333333332</v>
      </c>
      <c r="R167" s="18">
        <v>0</v>
      </c>
    </row>
    <row r="168" spans="1:18" x14ac:dyDescent="0.25">
      <c r="A168" s="5" t="s">
        <v>42</v>
      </c>
      <c r="B168" s="16" t="s">
        <v>93</v>
      </c>
      <c r="C168" s="6">
        <v>200</v>
      </c>
      <c r="D168" s="18">
        <v>6.7</v>
      </c>
      <c r="E168" s="6">
        <v>10.6</v>
      </c>
      <c r="F168" s="6">
        <v>49.8</v>
      </c>
      <c r="G168" s="6">
        <v>321</v>
      </c>
      <c r="H168" s="6">
        <v>12.3</v>
      </c>
      <c r="I168" s="6">
        <v>508.59</v>
      </c>
      <c r="J168" s="6">
        <v>27.39</v>
      </c>
      <c r="K168" s="6">
        <v>21.765000000000001</v>
      </c>
      <c r="L168" s="6">
        <v>64.14</v>
      </c>
      <c r="M168" s="6">
        <v>0.79150000000000009</v>
      </c>
      <c r="N168" s="6">
        <v>17</v>
      </c>
      <c r="O168" s="6">
        <v>0.10895000000000001</v>
      </c>
      <c r="P168" s="6">
        <v>8.6550000000000002E-2</v>
      </c>
      <c r="Q168" s="6">
        <v>1.1299999999999999</v>
      </c>
      <c r="R168" s="18">
        <v>0</v>
      </c>
    </row>
    <row r="169" spans="1:18" ht="23.25" customHeight="1" x14ac:dyDescent="0.25">
      <c r="A169" s="12" t="s">
        <v>120</v>
      </c>
      <c r="B169" s="16" t="s">
        <v>119</v>
      </c>
      <c r="C169" s="6">
        <v>200</v>
      </c>
      <c r="D169" s="18">
        <v>0.22420000000000001</v>
      </c>
      <c r="E169" s="6">
        <v>5.1700000000000003E-2</v>
      </c>
      <c r="F169" s="6">
        <v>13.7683</v>
      </c>
      <c r="G169" s="6">
        <v>56.435299999999998</v>
      </c>
      <c r="H169" s="6">
        <v>1.41</v>
      </c>
      <c r="I169" s="6">
        <v>31.77</v>
      </c>
      <c r="J169" s="6">
        <v>7</v>
      </c>
      <c r="K169" s="6">
        <v>4.88</v>
      </c>
      <c r="L169" s="6">
        <v>9.1199999999999992</v>
      </c>
      <c r="M169" s="6">
        <v>0.88900000000000001</v>
      </c>
      <c r="N169" s="6">
        <v>5.0000000000000001E-4</v>
      </c>
      <c r="O169" s="6">
        <v>2.3E-3</v>
      </c>
      <c r="P169" s="6">
        <v>1.0800000000000001E-2</v>
      </c>
      <c r="Q169" s="6">
        <v>8.4000000000000005E-2</v>
      </c>
      <c r="R169" s="18">
        <v>0</v>
      </c>
    </row>
    <row r="170" spans="1:18" x14ac:dyDescent="0.25">
      <c r="A170" s="12"/>
      <c r="B170" s="16" t="s">
        <v>32</v>
      </c>
      <c r="C170" s="6">
        <v>60</v>
      </c>
      <c r="D170" s="4">
        <v>3.72</v>
      </c>
      <c r="E170" s="4">
        <v>0.376</v>
      </c>
      <c r="F170" s="4">
        <v>24.731999999999999</v>
      </c>
      <c r="G170" s="6">
        <v>160.5</v>
      </c>
      <c r="H170" s="6">
        <v>156.08000000000001</v>
      </c>
      <c r="I170" s="6">
        <v>49.024000000000001</v>
      </c>
      <c r="J170" s="6">
        <v>8.4290000000000003</v>
      </c>
      <c r="K170" s="6">
        <v>6.2784000000000004</v>
      </c>
      <c r="L170" s="6">
        <v>34.749000000000002</v>
      </c>
      <c r="M170" s="6">
        <v>0.48232000000000003</v>
      </c>
      <c r="N170" s="6">
        <v>0</v>
      </c>
      <c r="O170" s="6">
        <v>6.7199999999999996E-2</v>
      </c>
      <c r="P170" s="6">
        <v>1.7999999999999999E-2</v>
      </c>
      <c r="Q170" s="6">
        <v>0.50790000000000002</v>
      </c>
      <c r="R170" s="18">
        <v>0</v>
      </c>
    </row>
    <row r="171" spans="1:18" x14ac:dyDescent="0.25">
      <c r="A171" s="5"/>
      <c r="B171" s="19" t="s">
        <v>38</v>
      </c>
      <c r="C171" s="6"/>
      <c r="D171" s="17">
        <f>SUM(D165:D170)</f>
        <v>24.760998333333333</v>
      </c>
      <c r="E171" s="17">
        <f t="shared" ref="E171:R171" si="15">SUM(E165:E170)</f>
        <v>30.435720000000003</v>
      </c>
      <c r="F171" s="17">
        <f t="shared" si="15"/>
        <v>114.62202499999999</v>
      </c>
      <c r="G171" s="17">
        <f t="shared" si="15"/>
        <v>1000.6105799999999</v>
      </c>
      <c r="H171" s="17">
        <f t="shared" si="15"/>
        <v>576.44600000000003</v>
      </c>
      <c r="I171" s="17">
        <f t="shared" si="15"/>
        <v>1415.2673333333332</v>
      </c>
      <c r="J171" s="17">
        <f t="shared" si="15"/>
        <v>258.19899999999996</v>
      </c>
      <c r="K171" s="17">
        <f t="shared" si="15"/>
        <v>95.367566666666661</v>
      </c>
      <c r="L171" s="17">
        <f t="shared" si="15"/>
        <v>409.48516666666671</v>
      </c>
      <c r="M171" s="17">
        <f t="shared" si="15"/>
        <v>5.62202</v>
      </c>
      <c r="N171" s="17">
        <f t="shared" si="15"/>
        <v>63.000500000000002</v>
      </c>
      <c r="O171" s="17">
        <f t="shared" si="15"/>
        <v>0.33030000000000004</v>
      </c>
      <c r="P171" s="17">
        <f t="shared" si="15"/>
        <v>0.33312999999999998</v>
      </c>
      <c r="Q171" s="17">
        <f t="shared" si="15"/>
        <v>4.8410833333333327</v>
      </c>
      <c r="R171" s="17">
        <f t="shared" si="15"/>
        <v>0</v>
      </c>
    </row>
    <row r="172" spans="1:18" ht="45" customHeight="1" x14ac:dyDescent="0.3">
      <c r="A172" s="40"/>
      <c r="B172" s="41"/>
      <c r="C172" s="42"/>
      <c r="D172" s="43"/>
      <c r="E172" s="43"/>
      <c r="F172" s="43"/>
      <c r="G172" s="43"/>
      <c r="H172" s="43"/>
      <c r="I172" s="43"/>
      <c r="J172" s="43"/>
      <c r="K172" s="43"/>
      <c r="L172" s="43"/>
      <c r="M172" s="43"/>
      <c r="N172" s="43"/>
      <c r="O172" s="43"/>
      <c r="P172" s="43"/>
      <c r="Q172" s="43"/>
      <c r="R172" s="43"/>
    </row>
    <row r="173" spans="1:18" x14ac:dyDescent="0.25">
      <c r="A173" s="50" t="s">
        <v>4</v>
      </c>
      <c r="B173" s="50" t="s">
        <v>5</v>
      </c>
      <c r="C173" s="50" t="s">
        <v>6</v>
      </c>
      <c r="D173" s="52" t="s">
        <v>7</v>
      </c>
      <c r="E173" s="53"/>
      <c r="F173" s="54"/>
      <c r="G173" s="50" t="s">
        <v>8</v>
      </c>
      <c r="H173" s="47" t="s">
        <v>9</v>
      </c>
      <c r="I173" s="48"/>
      <c r="J173" s="48"/>
      <c r="K173" s="48"/>
      <c r="L173" s="48"/>
      <c r="M173" s="49"/>
      <c r="N173" s="47" t="s">
        <v>10</v>
      </c>
      <c r="O173" s="48"/>
      <c r="P173" s="48"/>
      <c r="Q173" s="48"/>
      <c r="R173" s="49"/>
    </row>
    <row r="174" spans="1:18" x14ac:dyDescent="0.25">
      <c r="A174" s="51"/>
      <c r="B174" s="51"/>
      <c r="C174" s="51"/>
      <c r="D174" s="8" t="s">
        <v>11</v>
      </c>
      <c r="E174" s="37" t="s">
        <v>12</v>
      </c>
      <c r="F174" s="7" t="s">
        <v>13</v>
      </c>
      <c r="G174" s="51"/>
      <c r="H174" s="8" t="s">
        <v>14</v>
      </c>
      <c r="I174" s="8" t="s">
        <v>15</v>
      </c>
      <c r="J174" s="8" t="s">
        <v>16</v>
      </c>
      <c r="K174" s="8" t="s">
        <v>17</v>
      </c>
      <c r="L174" s="8" t="s">
        <v>18</v>
      </c>
      <c r="M174" s="7" t="s">
        <v>19</v>
      </c>
      <c r="N174" s="8" t="s">
        <v>20</v>
      </c>
      <c r="O174" s="8" t="s">
        <v>21</v>
      </c>
      <c r="P174" s="8" t="s">
        <v>22</v>
      </c>
      <c r="Q174" s="8" t="s">
        <v>23</v>
      </c>
      <c r="R174" s="7" t="s">
        <v>24</v>
      </c>
    </row>
    <row r="175" spans="1:18" x14ac:dyDescent="0.25">
      <c r="A175" s="5"/>
      <c r="B175" s="22" t="s">
        <v>100</v>
      </c>
      <c r="C175" s="6"/>
      <c r="D175" s="18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18"/>
    </row>
    <row r="176" spans="1:18" x14ac:dyDescent="0.25">
      <c r="A176" s="12"/>
      <c r="B176" s="10" t="s">
        <v>26</v>
      </c>
      <c r="C176" s="6"/>
      <c r="D176" s="18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18"/>
    </row>
    <row r="177" spans="1:18" ht="22.5" x14ac:dyDescent="0.25">
      <c r="A177" s="5" t="s">
        <v>62</v>
      </c>
      <c r="B177" s="16" t="s">
        <v>101</v>
      </c>
      <c r="C177" s="6">
        <v>60</v>
      </c>
      <c r="D177" s="18">
        <v>0.9</v>
      </c>
      <c r="E177" s="6">
        <v>5</v>
      </c>
      <c r="F177" s="6">
        <v>4.3</v>
      </c>
      <c r="G177" s="6">
        <v>66</v>
      </c>
      <c r="H177" s="6">
        <v>450</v>
      </c>
      <c r="I177" s="6">
        <v>27.8</v>
      </c>
      <c r="J177" s="6">
        <v>23</v>
      </c>
      <c r="K177" s="6">
        <v>13</v>
      </c>
      <c r="L177" s="6">
        <v>28</v>
      </c>
      <c r="M177" s="6">
        <v>0.6</v>
      </c>
      <c r="N177" s="6">
        <v>0</v>
      </c>
      <c r="O177" s="6">
        <v>0.02</v>
      </c>
      <c r="P177" s="6">
        <v>0.02</v>
      </c>
      <c r="Q177" s="6">
        <v>0.1</v>
      </c>
      <c r="R177" s="18">
        <v>0</v>
      </c>
    </row>
    <row r="178" spans="1:18" x14ac:dyDescent="0.25">
      <c r="A178" s="12" t="s">
        <v>102</v>
      </c>
      <c r="B178" s="16" t="s">
        <v>103</v>
      </c>
      <c r="C178" s="6">
        <v>100</v>
      </c>
      <c r="D178" s="18">
        <v>8.5118253330000009</v>
      </c>
      <c r="E178" s="6">
        <v>7.8075653330000003</v>
      </c>
      <c r="F178" s="6">
        <v>5.8289443329999999</v>
      </c>
      <c r="G178" s="6">
        <v>127.63116669999999</v>
      </c>
      <c r="H178" s="6">
        <v>547.85033329999999</v>
      </c>
      <c r="I178" s="6">
        <v>164.5253333</v>
      </c>
      <c r="J178" s="6">
        <v>20.341000000000001</v>
      </c>
      <c r="K178" s="6">
        <v>16.309333330000001</v>
      </c>
      <c r="L178" s="6">
        <v>97.155000000000001</v>
      </c>
      <c r="M178" s="6">
        <v>0.67276666699999998</v>
      </c>
      <c r="N178" s="6">
        <v>10.25</v>
      </c>
      <c r="O178" s="6">
        <v>1.056096667</v>
      </c>
      <c r="P178" s="6">
        <v>7.7840000000000006E-2</v>
      </c>
      <c r="Q178" s="6">
        <v>1.8378666669999999</v>
      </c>
      <c r="R178" s="18">
        <v>0</v>
      </c>
    </row>
    <row r="179" spans="1:18" x14ac:dyDescent="0.25">
      <c r="A179" s="12" t="s">
        <v>42</v>
      </c>
      <c r="B179" s="16" t="s">
        <v>104</v>
      </c>
      <c r="C179" s="6">
        <v>200</v>
      </c>
      <c r="D179" s="18">
        <v>2.0426199999999999</v>
      </c>
      <c r="E179" s="6">
        <v>2.9563600000000001</v>
      </c>
      <c r="F179" s="6">
        <v>13.365170000000001</v>
      </c>
      <c r="G179" s="6">
        <v>358</v>
      </c>
      <c r="H179" s="6">
        <v>12.3</v>
      </c>
      <c r="I179" s="6">
        <v>508.59</v>
      </c>
      <c r="J179" s="6">
        <v>27.39</v>
      </c>
      <c r="K179" s="6">
        <v>21.765000000000001</v>
      </c>
      <c r="L179" s="6">
        <v>64.14</v>
      </c>
      <c r="M179" s="6">
        <v>0.79149999999999998</v>
      </c>
      <c r="N179" s="6">
        <v>17</v>
      </c>
      <c r="O179" s="6">
        <v>0.10895000000000001</v>
      </c>
      <c r="P179" s="6">
        <v>8.6550000000000002E-2</v>
      </c>
      <c r="Q179" s="6">
        <v>1.1299999999999999</v>
      </c>
      <c r="R179" s="18">
        <v>0</v>
      </c>
    </row>
    <row r="180" spans="1:18" x14ac:dyDescent="0.25">
      <c r="A180" s="12" t="s">
        <v>105</v>
      </c>
      <c r="B180" s="16" t="s">
        <v>106</v>
      </c>
      <c r="C180" s="6">
        <v>200</v>
      </c>
      <c r="D180" s="18">
        <v>0.98799999999999999</v>
      </c>
      <c r="E180" s="6">
        <v>5.6399999999999999E-2</v>
      </c>
      <c r="F180" s="6">
        <v>27.445599999999999</v>
      </c>
      <c r="G180" s="6">
        <v>147.24199999999999</v>
      </c>
      <c r="H180" s="6">
        <v>3.6</v>
      </c>
      <c r="I180" s="6">
        <v>344</v>
      </c>
      <c r="J180" s="6">
        <v>32.6</v>
      </c>
      <c r="K180" s="6">
        <v>21</v>
      </c>
      <c r="L180" s="6">
        <v>29.2</v>
      </c>
      <c r="M180" s="6">
        <v>0.7</v>
      </c>
      <c r="N180" s="6">
        <v>0</v>
      </c>
      <c r="O180" s="6">
        <v>0.02</v>
      </c>
      <c r="P180" s="6">
        <v>0.04</v>
      </c>
      <c r="Q180" s="6">
        <v>0.6</v>
      </c>
      <c r="R180" s="18">
        <v>60</v>
      </c>
    </row>
    <row r="181" spans="1:18" x14ac:dyDescent="0.25">
      <c r="A181" s="12">
        <v>321</v>
      </c>
      <c r="B181" s="16" t="s">
        <v>140</v>
      </c>
      <c r="C181" s="6">
        <v>180</v>
      </c>
      <c r="D181" s="18">
        <v>2.0426199999999999</v>
      </c>
      <c r="E181" s="6">
        <v>2.9563600000000001</v>
      </c>
      <c r="F181" s="6">
        <v>13.365170000000001</v>
      </c>
      <c r="G181" s="6">
        <v>88.238399999999999</v>
      </c>
      <c r="H181" s="6">
        <v>12.3</v>
      </c>
      <c r="I181" s="6">
        <v>508.59</v>
      </c>
      <c r="J181" s="6">
        <v>27.39</v>
      </c>
      <c r="K181" s="6">
        <v>21.765000000000001</v>
      </c>
      <c r="L181" s="6">
        <v>64.14</v>
      </c>
      <c r="M181" s="6">
        <v>0.79149999999999998</v>
      </c>
      <c r="N181" s="6">
        <v>17</v>
      </c>
      <c r="O181" s="6">
        <v>0.10895000000000001</v>
      </c>
      <c r="P181" s="6">
        <v>8.6550000000000002E-2</v>
      </c>
      <c r="Q181" s="6">
        <v>1.1299999999999999</v>
      </c>
      <c r="R181" s="18"/>
    </row>
    <row r="182" spans="1:18" x14ac:dyDescent="0.25">
      <c r="A182" s="12"/>
      <c r="B182" s="16" t="s">
        <v>32</v>
      </c>
      <c r="C182" s="6">
        <v>70</v>
      </c>
      <c r="D182" s="18">
        <v>2.3250000000000002</v>
      </c>
      <c r="E182" s="6">
        <v>0.23499999999999999</v>
      </c>
      <c r="F182" s="6">
        <v>15.4575</v>
      </c>
      <c r="G182" s="6">
        <v>180</v>
      </c>
      <c r="H182" s="6">
        <v>97.549249999999986</v>
      </c>
      <c r="I182" s="6">
        <v>30.64</v>
      </c>
      <c r="J182" s="6">
        <v>5.2679749999999999</v>
      </c>
      <c r="K182" s="6">
        <v>3.9239999999999999</v>
      </c>
      <c r="L182" s="6">
        <v>21.718000000000004</v>
      </c>
      <c r="M182" s="6">
        <v>0.30145</v>
      </c>
      <c r="N182" s="6">
        <v>0</v>
      </c>
      <c r="O182" s="6">
        <v>4.2000000000000003E-2</v>
      </c>
      <c r="P182" s="6">
        <v>1.145E-2</v>
      </c>
      <c r="Q182" s="6">
        <v>0.31745000000000001</v>
      </c>
      <c r="R182" s="18">
        <v>0</v>
      </c>
    </row>
    <row r="183" spans="1:18" x14ac:dyDescent="0.25">
      <c r="A183" s="12" t="s">
        <v>56</v>
      </c>
      <c r="B183" s="16" t="s">
        <v>57</v>
      </c>
      <c r="C183" s="6">
        <v>70</v>
      </c>
      <c r="D183" s="18">
        <v>1.98</v>
      </c>
      <c r="E183" s="6">
        <v>0.66</v>
      </c>
      <c r="F183" s="6">
        <v>27.72</v>
      </c>
      <c r="G183" s="6">
        <v>126.72</v>
      </c>
      <c r="H183" s="6">
        <v>40.92</v>
      </c>
      <c r="I183" s="6">
        <v>459.36</v>
      </c>
      <c r="J183" s="6">
        <v>10.56</v>
      </c>
      <c r="K183" s="6">
        <v>55.44</v>
      </c>
      <c r="L183" s="6">
        <v>36.96</v>
      </c>
      <c r="M183" s="6">
        <v>0.79200000000000004</v>
      </c>
      <c r="N183" s="6">
        <v>0</v>
      </c>
      <c r="O183" s="6">
        <v>5.28E-2</v>
      </c>
      <c r="P183" s="6">
        <v>6.6000000000000003E-2</v>
      </c>
      <c r="Q183" s="6">
        <v>0.79200000000000004</v>
      </c>
      <c r="R183" s="18">
        <v>0</v>
      </c>
    </row>
    <row r="184" spans="1:18" x14ac:dyDescent="0.25">
      <c r="A184" s="5"/>
      <c r="B184" s="19" t="s">
        <v>38</v>
      </c>
      <c r="C184" s="6"/>
      <c r="D184" s="17">
        <f>SUM(D177:D183)</f>
        <v>18.790065333000001</v>
      </c>
      <c r="E184" s="17">
        <f t="shared" ref="E184:R184" si="16">SUM(E177:E183)</f>
        <v>19.671685332999999</v>
      </c>
      <c r="F184" s="17">
        <f t="shared" si="16"/>
        <v>107.482384333</v>
      </c>
      <c r="G184" s="17">
        <f t="shared" si="16"/>
        <v>1093.8315666999999</v>
      </c>
      <c r="H184" s="17">
        <f t="shared" si="16"/>
        <v>1164.5195833</v>
      </c>
      <c r="I184" s="17">
        <f t="shared" si="16"/>
        <v>2043.5053333000001</v>
      </c>
      <c r="J184" s="17">
        <f t="shared" si="16"/>
        <v>146.54897500000001</v>
      </c>
      <c r="K184" s="17">
        <f t="shared" si="16"/>
        <v>153.20333333000002</v>
      </c>
      <c r="L184" s="17">
        <f t="shared" si="16"/>
        <v>341.31299999999999</v>
      </c>
      <c r="M184" s="17">
        <f t="shared" si="16"/>
        <v>4.6492166670000001</v>
      </c>
      <c r="N184" s="17">
        <f t="shared" si="16"/>
        <v>44.25</v>
      </c>
      <c r="O184" s="17">
        <f t="shared" si="16"/>
        <v>1.4087966670000003</v>
      </c>
      <c r="P184" s="17">
        <f t="shared" si="16"/>
        <v>0.38839000000000001</v>
      </c>
      <c r="Q184" s="17">
        <f t="shared" si="16"/>
        <v>5.907316666999999</v>
      </c>
      <c r="R184" s="17">
        <f t="shared" si="16"/>
        <v>60</v>
      </c>
    </row>
    <row r="185" spans="1:18" x14ac:dyDescent="0.25">
      <c r="A185" s="5"/>
      <c r="B185" s="10" t="s">
        <v>35</v>
      </c>
      <c r="C185" s="6"/>
      <c r="D185" s="32"/>
      <c r="E185" s="17"/>
      <c r="F185" s="17"/>
      <c r="G185" s="17"/>
      <c r="H185" s="17"/>
      <c r="I185" s="17"/>
      <c r="J185" s="17"/>
      <c r="K185" s="17"/>
      <c r="L185" s="17"/>
      <c r="M185" s="17"/>
      <c r="N185" s="17"/>
      <c r="O185" s="17"/>
      <c r="P185" s="17"/>
      <c r="Q185" s="17"/>
      <c r="R185" s="32"/>
    </row>
    <row r="186" spans="1:18" ht="22.5" x14ac:dyDescent="0.25">
      <c r="A186" s="12" t="s">
        <v>107</v>
      </c>
      <c r="B186" s="16" t="s">
        <v>108</v>
      </c>
      <c r="C186" s="6" t="s">
        <v>109</v>
      </c>
      <c r="D186" s="18">
        <v>3.492</v>
      </c>
      <c r="E186" s="6">
        <v>5.0990000000000002</v>
      </c>
      <c r="F186" s="6">
        <v>14.869399999999999</v>
      </c>
      <c r="G186" s="6">
        <v>119.36659999999999</v>
      </c>
      <c r="H186" s="6">
        <v>137.72</v>
      </c>
      <c r="I186" s="6">
        <v>407.07799999999997</v>
      </c>
      <c r="J186" s="6">
        <v>18.016000000000002</v>
      </c>
      <c r="K186" s="6">
        <v>25.204000000000001</v>
      </c>
      <c r="L186" s="6">
        <v>92.27</v>
      </c>
      <c r="M186" s="6">
        <v>0.96980000000000011</v>
      </c>
      <c r="N186" s="6">
        <v>0</v>
      </c>
      <c r="O186" s="6">
        <v>9.3400000000000011E-2</v>
      </c>
      <c r="P186" s="6">
        <v>7.1000000000000008E-2</v>
      </c>
      <c r="Q186" s="6">
        <v>1.806</v>
      </c>
      <c r="R186" s="18">
        <v>0</v>
      </c>
    </row>
    <row r="187" spans="1:18" x14ac:dyDescent="0.25">
      <c r="A187" s="12" t="s">
        <v>102</v>
      </c>
      <c r="B187" s="16" t="s">
        <v>103</v>
      </c>
      <c r="C187" s="6">
        <v>100</v>
      </c>
      <c r="D187" s="18">
        <v>8.5118253330000009</v>
      </c>
      <c r="E187" s="6">
        <v>7.8075653330000003</v>
      </c>
      <c r="F187" s="6">
        <v>5.8289443329999999</v>
      </c>
      <c r="G187" s="6">
        <v>127.63116669999999</v>
      </c>
      <c r="H187" s="6">
        <v>547.85033329999999</v>
      </c>
      <c r="I187" s="6">
        <v>164.5253333</v>
      </c>
      <c r="J187" s="6">
        <v>20.341000000000001</v>
      </c>
      <c r="K187" s="6">
        <v>16.309333330000001</v>
      </c>
      <c r="L187" s="6">
        <v>97.155000000000001</v>
      </c>
      <c r="M187" s="6">
        <v>0.67276666699999998</v>
      </c>
      <c r="N187" s="6">
        <v>10.25</v>
      </c>
      <c r="O187" s="6">
        <v>1.056096667</v>
      </c>
      <c r="P187" s="6">
        <v>7.7840000000000006E-2</v>
      </c>
      <c r="Q187" s="6">
        <v>1.8378666669999999</v>
      </c>
      <c r="R187" s="18">
        <v>0</v>
      </c>
    </row>
    <row r="188" spans="1:18" x14ac:dyDescent="0.25">
      <c r="A188" s="12" t="s">
        <v>42</v>
      </c>
      <c r="B188" s="16" t="s">
        <v>104</v>
      </c>
      <c r="C188" s="6">
        <v>200</v>
      </c>
      <c r="D188" s="18">
        <v>2.0426199999999999</v>
      </c>
      <c r="E188" s="6">
        <v>2.9563600000000001</v>
      </c>
      <c r="F188" s="6">
        <v>13.365170000000001</v>
      </c>
      <c r="G188" s="6">
        <v>358</v>
      </c>
      <c r="H188" s="6">
        <v>12.3</v>
      </c>
      <c r="I188" s="6">
        <v>508.59</v>
      </c>
      <c r="J188" s="6">
        <v>27.39</v>
      </c>
      <c r="K188" s="6">
        <v>21.765000000000001</v>
      </c>
      <c r="L188" s="6">
        <v>64.14</v>
      </c>
      <c r="M188" s="6">
        <v>0.79149999999999998</v>
      </c>
      <c r="N188" s="6">
        <v>17</v>
      </c>
      <c r="O188" s="6">
        <v>0.10895000000000001</v>
      </c>
      <c r="P188" s="6">
        <v>8.6550000000000002E-2</v>
      </c>
      <c r="Q188" s="6">
        <v>1.1299999999999999</v>
      </c>
      <c r="R188" s="18">
        <v>0</v>
      </c>
    </row>
    <row r="189" spans="1:18" x14ac:dyDescent="0.25">
      <c r="A189" s="12" t="s">
        <v>105</v>
      </c>
      <c r="B189" s="16" t="s">
        <v>106</v>
      </c>
      <c r="C189" s="6">
        <v>200</v>
      </c>
      <c r="D189" s="18">
        <v>0.98799999999999999</v>
      </c>
      <c r="E189" s="6">
        <v>5.6399999999999999E-2</v>
      </c>
      <c r="F189" s="6">
        <v>27.445599999999999</v>
      </c>
      <c r="G189" s="6">
        <v>147.24199999999999</v>
      </c>
      <c r="H189" s="6">
        <v>3.6</v>
      </c>
      <c r="I189" s="6">
        <v>344</v>
      </c>
      <c r="J189" s="6">
        <v>32.6</v>
      </c>
      <c r="K189" s="6">
        <v>21</v>
      </c>
      <c r="L189" s="6">
        <v>29.2</v>
      </c>
      <c r="M189" s="6">
        <v>0.7</v>
      </c>
      <c r="N189" s="6">
        <v>0</v>
      </c>
      <c r="O189" s="6">
        <v>0.02</v>
      </c>
      <c r="P189" s="6">
        <v>0.04</v>
      </c>
      <c r="Q189" s="6">
        <v>0.6</v>
      </c>
      <c r="R189" s="18">
        <v>60</v>
      </c>
    </row>
    <row r="190" spans="1:18" x14ac:dyDescent="0.25">
      <c r="A190" s="12">
        <v>321</v>
      </c>
      <c r="B190" s="16" t="s">
        <v>140</v>
      </c>
      <c r="C190" s="6">
        <v>180</v>
      </c>
      <c r="D190" s="18">
        <v>2.0426199999999999</v>
      </c>
      <c r="E190" s="6">
        <v>2.9563600000000001</v>
      </c>
      <c r="F190" s="6">
        <v>13.365170000000001</v>
      </c>
      <c r="G190" s="6">
        <v>88.238399999999999</v>
      </c>
      <c r="H190" s="6">
        <v>12.3</v>
      </c>
      <c r="I190" s="6">
        <v>508.59</v>
      </c>
      <c r="J190" s="6">
        <v>27.39</v>
      </c>
      <c r="K190" s="6">
        <v>21.765000000000001</v>
      </c>
      <c r="L190" s="6">
        <v>64.14</v>
      </c>
      <c r="M190" s="6">
        <v>0.79149999999999998</v>
      </c>
      <c r="N190" s="6">
        <v>17</v>
      </c>
      <c r="O190" s="6">
        <v>0.10895000000000001</v>
      </c>
      <c r="P190" s="6">
        <v>8.6550000000000002E-2</v>
      </c>
      <c r="Q190" s="6">
        <v>1.1299999999999999</v>
      </c>
      <c r="R190" s="18">
        <v>0</v>
      </c>
    </row>
    <row r="191" spans="1:18" x14ac:dyDescent="0.25">
      <c r="A191" s="12">
        <v>428</v>
      </c>
      <c r="B191" s="16" t="s">
        <v>141</v>
      </c>
      <c r="C191" s="6">
        <v>50</v>
      </c>
      <c r="D191" s="18">
        <v>4.20932</v>
      </c>
      <c r="E191" s="6">
        <v>3.8922400000000001</v>
      </c>
      <c r="F191" s="6">
        <v>38.223185000000001</v>
      </c>
      <c r="G191" s="6">
        <v>204.76017999999999</v>
      </c>
      <c r="H191" s="6">
        <v>151.27500000000001</v>
      </c>
      <c r="I191" s="6">
        <v>64.396500000000003</v>
      </c>
      <c r="J191" s="6">
        <v>17.108000000000001</v>
      </c>
      <c r="K191" s="6">
        <v>7.827</v>
      </c>
      <c r="L191" s="6">
        <v>46.352499999999999</v>
      </c>
      <c r="M191" s="6">
        <v>0.61614999999999998</v>
      </c>
      <c r="N191" s="6">
        <v>25.25</v>
      </c>
      <c r="O191" s="6">
        <v>7.4999999999999997E-2</v>
      </c>
      <c r="P191" s="6">
        <v>4.2299999999999997E-2</v>
      </c>
      <c r="Q191" s="6">
        <v>0.58899999999999997</v>
      </c>
      <c r="R191" s="18">
        <v>0</v>
      </c>
    </row>
    <row r="192" spans="1:18" x14ac:dyDescent="0.25">
      <c r="A192" s="12"/>
      <c r="B192" s="16" t="s">
        <v>32</v>
      </c>
      <c r="C192" s="6">
        <v>70</v>
      </c>
      <c r="D192" s="18">
        <v>2.3250000000000002</v>
      </c>
      <c r="E192" s="6">
        <v>0.23499999999999999</v>
      </c>
      <c r="F192" s="6">
        <v>15.4575</v>
      </c>
      <c r="G192" s="6">
        <v>180</v>
      </c>
      <c r="H192" s="6">
        <v>97.549249999999986</v>
      </c>
      <c r="I192" s="6">
        <v>30.64</v>
      </c>
      <c r="J192" s="6">
        <v>5.2679749999999999</v>
      </c>
      <c r="K192" s="6">
        <v>3.9239999999999999</v>
      </c>
      <c r="L192" s="6">
        <v>21.718000000000004</v>
      </c>
      <c r="M192" s="6">
        <v>0.30145</v>
      </c>
      <c r="N192" s="6">
        <v>0</v>
      </c>
      <c r="O192" s="6">
        <v>4.2000000000000003E-2</v>
      </c>
      <c r="P192" s="6">
        <v>1.145E-2</v>
      </c>
      <c r="Q192" s="6">
        <v>0.31745000000000001</v>
      </c>
      <c r="R192" s="18">
        <v>0</v>
      </c>
    </row>
    <row r="193" spans="1:18" x14ac:dyDescent="0.25">
      <c r="A193" s="5"/>
      <c r="B193" s="19" t="s">
        <v>38</v>
      </c>
      <c r="C193" s="6"/>
      <c r="D193" s="17">
        <f>SUM(D186:D192)</f>
        <v>23.611385332999998</v>
      </c>
      <c r="E193" s="17">
        <f t="shared" ref="E193:R193" si="17">SUM(E186:E192)</f>
        <v>23.002925333</v>
      </c>
      <c r="F193" s="17">
        <f t="shared" si="17"/>
        <v>128.554969333</v>
      </c>
      <c r="G193" s="17">
        <f t="shared" si="17"/>
        <v>1225.2383467</v>
      </c>
      <c r="H193" s="17">
        <f t="shared" si="17"/>
        <v>962.59458329999995</v>
      </c>
      <c r="I193" s="17">
        <f t="shared" si="17"/>
        <v>2027.8198333</v>
      </c>
      <c r="J193" s="17">
        <f t="shared" si="17"/>
        <v>148.11297500000001</v>
      </c>
      <c r="K193" s="17">
        <f t="shared" si="17"/>
        <v>117.79433333000001</v>
      </c>
      <c r="L193" s="17">
        <f t="shared" si="17"/>
        <v>414.97550000000001</v>
      </c>
      <c r="M193" s="17">
        <f t="shared" si="17"/>
        <v>4.8431666670000002</v>
      </c>
      <c r="N193" s="17">
        <f t="shared" si="17"/>
        <v>69.5</v>
      </c>
      <c r="O193" s="17">
        <f t="shared" si="17"/>
        <v>1.5043966670000002</v>
      </c>
      <c r="P193" s="17">
        <f t="shared" si="17"/>
        <v>0.41569000000000006</v>
      </c>
      <c r="Q193" s="17">
        <f t="shared" si="17"/>
        <v>7.4103166669999991</v>
      </c>
      <c r="R193" s="17">
        <f t="shared" si="17"/>
        <v>60</v>
      </c>
    </row>
    <row r="194" spans="1:18" ht="21" customHeight="1" x14ac:dyDescent="0.3"/>
    <row r="195" spans="1:18" x14ac:dyDescent="0.25">
      <c r="A195" s="12"/>
      <c r="B195" s="10" t="s">
        <v>96</v>
      </c>
      <c r="C195" s="21"/>
      <c r="D195" s="21"/>
      <c r="E195" s="21"/>
      <c r="F195" s="21"/>
      <c r="G195" s="21"/>
      <c r="H195" s="21"/>
      <c r="I195" s="21"/>
      <c r="J195" s="21"/>
      <c r="K195" s="21"/>
      <c r="L195" s="21"/>
      <c r="M195" s="21"/>
      <c r="N195" s="21"/>
      <c r="O195" s="21"/>
      <c r="P195" s="21"/>
      <c r="Q195" s="21"/>
      <c r="R195" s="21"/>
    </row>
    <row r="196" spans="1:18" x14ac:dyDescent="0.25">
      <c r="A196" s="12"/>
      <c r="B196" s="10" t="s">
        <v>26</v>
      </c>
      <c r="C196" s="6"/>
      <c r="D196" s="18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18"/>
    </row>
    <row r="197" spans="1:18" x14ac:dyDescent="0.25">
      <c r="A197" s="29" t="s">
        <v>71</v>
      </c>
      <c r="B197" s="16" t="s">
        <v>72</v>
      </c>
      <c r="C197" s="6">
        <v>60</v>
      </c>
      <c r="D197" s="18">
        <v>1.4</v>
      </c>
      <c r="E197" s="6">
        <v>2.6</v>
      </c>
      <c r="F197" s="6">
        <v>8.6</v>
      </c>
      <c r="G197" s="6">
        <v>63</v>
      </c>
      <c r="H197" s="6">
        <v>49</v>
      </c>
      <c r="I197" s="6">
        <v>342</v>
      </c>
      <c r="J197" s="6">
        <v>45</v>
      </c>
      <c r="K197" s="6">
        <v>26</v>
      </c>
      <c r="L197" s="6">
        <v>51</v>
      </c>
      <c r="M197" s="6">
        <v>1.7</v>
      </c>
      <c r="N197" s="6">
        <v>0</v>
      </c>
      <c r="O197" s="6">
        <v>0.02</v>
      </c>
      <c r="P197" s="6">
        <v>0.05</v>
      </c>
      <c r="Q197" s="6">
        <v>0.2</v>
      </c>
      <c r="R197" s="18">
        <v>0</v>
      </c>
    </row>
    <row r="198" spans="1:18" x14ac:dyDescent="0.25">
      <c r="A198" s="12" t="s">
        <v>97</v>
      </c>
      <c r="B198" s="16" t="s">
        <v>126</v>
      </c>
      <c r="C198" s="6" t="s">
        <v>27</v>
      </c>
      <c r="D198" s="18">
        <v>12.094828571428572</v>
      </c>
      <c r="E198" s="6">
        <v>13.758828571428571</v>
      </c>
      <c r="F198" s="6">
        <v>2.1170499999999999</v>
      </c>
      <c r="G198" s="6">
        <v>230</v>
      </c>
      <c r="H198" s="6">
        <v>62.671428571428571</v>
      </c>
      <c r="I198" s="6">
        <v>235.19642857142856</v>
      </c>
      <c r="J198" s="6">
        <v>9.8321428571428573</v>
      </c>
      <c r="K198" s="6">
        <v>16.350000000000001</v>
      </c>
      <c r="L198" s="6">
        <v>134.05714285714285</v>
      </c>
      <c r="M198" s="6">
        <v>1.8942857142857144</v>
      </c>
      <c r="N198" s="6">
        <v>20</v>
      </c>
      <c r="O198" s="6">
        <v>6.4607142857142849E-2</v>
      </c>
      <c r="P198" s="6">
        <v>0.10971428571428574</v>
      </c>
      <c r="Q198" s="6">
        <v>3.1635714285714287</v>
      </c>
      <c r="R198" s="18">
        <v>0</v>
      </c>
    </row>
    <row r="199" spans="1:18" x14ac:dyDescent="0.25">
      <c r="A199" s="12" t="s">
        <v>64</v>
      </c>
      <c r="B199" s="16" t="s">
        <v>65</v>
      </c>
      <c r="C199" s="6">
        <v>200</v>
      </c>
      <c r="D199" s="18">
        <v>2.0426199999999999</v>
      </c>
      <c r="E199" s="6">
        <v>2.9563600000000001</v>
      </c>
      <c r="F199" s="6">
        <v>13.365170000000001</v>
      </c>
      <c r="G199" s="6">
        <v>240</v>
      </c>
      <c r="H199" s="6">
        <v>12.3</v>
      </c>
      <c r="I199" s="6">
        <v>508.59</v>
      </c>
      <c r="J199" s="6">
        <v>27.39</v>
      </c>
      <c r="K199" s="6">
        <v>21.765000000000001</v>
      </c>
      <c r="L199" s="6">
        <v>64.14</v>
      </c>
      <c r="M199" s="6">
        <v>0.79150000000000009</v>
      </c>
      <c r="N199" s="6">
        <v>17</v>
      </c>
      <c r="O199" s="6">
        <v>0.10895000000000001</v>
      </c>
      <c r="P199" s="6">
        <v>8.6550000000000002E-2</v>
      </c>
      <c r="Q199" s="6">
        <v>1.1299999999999999</v>
      </c>
      <c r="R199" s="18">
        <v>0</v>
      </c>
    </row>
    <row r="200" spans="1:18" x14ac:dyDescent="0.25">
      <c r="A200" s="12">
        <v>382</v>
      </c>
      <c r="B200" s="16" t="s">
        <v>138</v>
      </c>
      <c r="C200" s="6">
        <v>200</v>
      </c>
      <c r="D200" s="18">
        <v>0.38285000000000002</v>
      </c>
      <c r="E200" s="6">
        <v>0.13818</v>
      </c>
      <c r="F200" s="6">
        <v>22.75</v>
      </c>
      <c r="G200" s="6">
        <v>93.745019999999997</v>
      </c>
      <c r="H200" s="6">
        <v>2.0699999999999998</v>
      </c>
      <c r="I200" s="6">
        <v>17.010000000000002</v>
      </c>
      <c r="J200" s="6">
        <v>9.4</v>
      </c>
      <c r="K200" s="6">
        <v>2.54</v>
      </c>
      <c r="L200" s="6">
        <v>3.24</v>
      </c>
      <c r="M200" s="6">
        <v>0.40200000000000002</v>
      </c>
      <c r="N200" s="6">
        <v>0</v>
      </c>
      <c r="O200" s="6">
        <v>9.8000000000000004E-2</v>
      </c>
      <c r="P200" s="6">
        <v>3.1399999999999997E-2</v>
      </c>
      <c r="Q200" s="6">
        <v>0.127</v>
      </c>
      <c r="R200" s="18">
        <v>60</v>
      </c>
    </row>
    <row r="201" spans="1:18" x14ac:dyDescent="0.25">
      <c r="A201" s="12"/>
      <c r="B201" s="16" t="s">
        <v>32</v>
      </c>
      <c r="C201" s="6">
        <v>70</v>
      </c>
      <c r="D201" s="18">
        <v>2.7919999999999998</v>
      </c>
      <c r="E201" s="6">
        <v>0.28299999999999997</v>
      </c>
      <c r="F201" s="6">
        <v>18.55</v>
      </c>
      <c r="G201" s="6">
        <v>180</v>
      </c>
      <c r="H201" s="6">
        <v>119.059</v>
      </c>
      <c r="I201" s="6">
        <v>36.767000000000003</v>
      </c>
      <c r="J201" s="6">
        <v>6.3215700000000004</v>
      </c>
      <c r="K201" s="6">
        <v>4.7906000000000004</v>
      </c>
      <c r="L201" s="6">
        <v>26.062000000000001</v>
      </c>
      <c r="M201" s="6">
        <v>0.36180000000000001</v>
      </c>
      <c r="N201" s="6">
        <v>0</v>
      </c>
      <c r="O201" s="6">
        <v>5.04E-2</v>
      </c>
      <c r="P201" s="6">
        <v>1.38E-2</v>
      </c>
      <c r="Q201" s="6">
        <v>0.38090000000000002</v>
      </c>
      <c r="R201" s="18">
        <v>0</v>
      </c>
    </row>
    <row r="202" spans="1:18" ht="22.5" x14ac:dyDescent="0.25">
      <c r="A202" s="34" t="s">
        <v>86</v>
      </c>
      <c r="B202" s="33" t="s">
        <v>87</v>
      </c>
      <c r="C202" s="6">
        <v>75</v>
      </c>
      <c r="D202" s="18">
        <v>3.1596144800000001</v>
      </c>
      <c r="E202" s="6">
        <v>13.617232639999999</v>
      </c>
      <c r="F202" s="6">
        <v>26.778314289999997</v>
      </c>
      <c r="G202" s="6">
        <v>242.30680883999997</v>
      </c>
      <c r="H202" s="6">
        <v>125.53540000000001</v>
      </c>
      <c r="I202" s="6">
        <v>120.46580000000002</v>
      </c>
      <c r="J202" s="6">
        <v>13.841940000000001</v>
      </c>
      <c r="K202" s="6">
        <v>7.6642000000000001</v>
      </c>
      <c r="L202" s="6">
        <v>32.919699999999999</v>
      </c>
      <c r="M202" s="6">
        <v>1.05786</v>
      </c>
      <c r="N202" s="6">
        <v>4.67</v>
      </c>
      <c r="O202" s="6">
        <v>5.8885000000000007E-2</v>
      </c>
      <c r="P202" s="6">
        <v>2.9310000000000003E-2</v>
      </c>
      <c r="Q202" s="6">
        <v>0.43567</v>
      </c>
      <c r="R202" s="18">
        <v>0</v>
      </c>
    </row>
    <row r="203" spans="1:18" x14ac:dyDescent="0.25">
      <c r="A203" s="5"/>
      <c r="B203" s="19" t="s">
        <v>38</v>
      </c>
      <c r="C203" s="6"/>
      <c r="D203" s="17">
        <f>SUM(D197:D202)</f>
        <v>21.871913051428571</v>
      </c>
      <c r="E203" s="17">
        <f t="shared" ref="E203:R203" si="18">SUM(E197:E202)</f>
        <v>33.353601211428568</v>
      </c>
      <c r="F203" s="17">
        <f t="shared" si="18"/>
        <v>92.160534290000001</v>
      </c>
      <c r="G203" s="17">
        <f t="shared" si="18"/>
        <v>1049.0518288399999</v>
      </c>
      <c r="H203" s="17">
        <f t="shared" si="18"/>
        <v>370.63582857142853</v>
      </c>
      <c r="I203" s="17">
        <f t="shared" si="18"/>
        <v>1260.0292285714286</v>
      </c>
      <c r="J203" s="17">
        <f t="shared" si="18"/>
        <v>111.78565285714285</v>
      </c>
      <c r="K203" s="17">
        <f t="shared" si="18"/>
        <v>79.109800000000007</v>
      </c>
      <c r="L203" s="17">
        <f t="shared" si="18"/>
        <v>311.41884285714286</v>
      </c>
      <c r="M203" s="17">
        <f t="shared" si="18"/>
        <v>6.207445714285714</v>
      </c>
      <c r="N203" s="17">
        <f t="shared" si="18"/>
        <v>41.67</v>
      </c>
      <c r="O203" s="17">
        <f t="shared" si="18"/>
        <v>0.40084214285714287</v>
      </c>
      <c r="P203" s="17">
        <f t="shared" si="18"/>
        <v>0.32077428571428573</v>
      </c>
      <c r="Q203" s="17">
        <f t="shared" si="18"/>
        <v>5.4371414285714277</v>
      </c>
      <c r="R203" s="17">
        <f t="shared" si="18"/>
        <v>60</v>
      </c>
    </row>
    <row r="204" spans="1:18" x14ac:dyDescent="0.25">
      <c r="A204" s="5"/>
      <c r="B204" s="10" t="s">
        <v>35</v>
      </c>
      <c r="C204" s="6"/>
      <c r="D204" s="32"/>
      <c r="E204" s="17"/>
      <c r="F204" s="17"/>
      <c r="G204" s="17"/>
      <c r="H204" s="17"/>
      <c r="I204" s="17"/>
      <c r="J204" s="17"/>
      <c r="K204" s="17"/>
      <c r="L204" s="17"/>
      <c r="M204" s="17"/>
      <c r="N204" s="17"/>
      <c r="O204" s="17"/>
      <c r="P204" s="17"/>
      <c r="Q204" s="17"/>
      <c r="R204" s="32"/>
    </row>
    <row r="205" spans="1:18" x14ac:dyDescent="0.25">
      <c r="A205" s="29" t="s">
        <v>71</v>
      </c>
      <c r="B205" s="16" t="s">
        <v>72</v>
      </c>
      <c r="C205" s="6">
        <v>60</v>
      </c>
      <c r="D205" s="18">
        <v>1.4</v>
      </c>
      <c r="E205" s="6">
        <v>2.6</v>
      </c>
      <c r="F205" s="6">
        <v>8.6</v>
      </c>
      <c r="G205" s="6">
        <v>63</v>
      </c>
      <c r="H205" s="6">
        <v>49</v>
      </c>
      <c r="I205" s="6">
        <v>342</v>
      </c>
      <c r="J205" s="6">
        <v>45</v>
      </c>
      <c r="K205" s="6">
        <v>26</v>
      </c>
      <c r="L205" s="6">
        <v>51</v>
      </c>
      <c r="M205" s="6">
        <v>1.7</v>
      </c>
      <c r="N205" s="6">
        <v>0</v>
      </c>
      <c r="O205" s="6">
        <v>0.02</v>
      </c>
      <c r="P205" s="6">
        <v>0.05</v>
      </c>
      <c r="Q205" s="6">
        <v>0.2</v>
      </c>
      <c r="R205" s="18">
        <v>0</v>
      </c>
    </row>
    <row r="206" spans="1:18" ht="22.5" x14ac:dyDescent="0.25">
      <c r="A206" s="12" t="s">
        <v>98</v>
      </c>
      <c r="B206" s="16" t="s">
        <v>99</v>
      </c>
      <c r="C206" s="6">
        <v>250</v>
      </c>
      <c r="D206" s="18">
        <v>4.6344255999999993</v>
      </c>
      <c r="E206" s="6">
        <v>6.268063999999999</v>
      </c>
      <c r="F206" s="6">
        <v>6.169436000000001</v>
      </c>
      <c r="G206" s="6">
        <v>99.628022399999992</v>
      </c>
      <c r="H206" s="6">
        <v>227.32</v>
      </c>
      <c r="I206" s="6">
        <v>307.94</v>
      </c>
      <c r="J206" s="6">
        <v>16.288</v>
      </c>
      <c r="K206" s="6">
        <v>17.260000000000002</v>
      </c>
      <c r="L206" s="6">
        <v>76.971999999999994</v>
      </c>
      <c r="M206" s="6">
        <v>1.1275999999999997</v>
      </c>
      <c r="N206" s="6">
        <v>12.8</v>
      </c>
      <c r="O206" s="6">
        <v>7.7920000000000003E-2</v>
      </c>
      <c r="P206" s="6">
        <v>7.3120000000000004E-2</v>
      </c>
      <c r="Q206" s="6">
        <v>1.4608000000000001</v>
      </c>
      <c r="R206" s="18">
        <v>0</v>
      </c>
    </row>
    <row r="207" spans="1:18" x14ac:dyDescent="0.25">
      <c r="A207" s="12" t="s">
        <v>97</v>
      </c>
      <c r="B207" s="16" t="s">
        <v>126</v>
      </c>
      <c r="C207" s="6" t="s">
        <v>27</v>
      </c>
      <c r="D207" s="18">
        <v>12.094828571428572</v>
      </c>
      <c r="E207" s="6">
        <v>13.758828571428571</v>
      </c>
      <c r="F207" s="6">
        <v>2.1170499999999999</v>
      </c>
      <c r="G207" s="6">
        <v>230</v>
      </c>
      <c r="H207" s="6">
        <v>62.671428571428571</v>
      </c>
      <c r="I207" s="6">
        <v>235.19642857142856</v>
      </c>
      <c r="J207" s="6">
        <v>9.8321428571428573</v>
      </c>
      <c r="K207" s="6">
        <v>16.350000000000001</v>
      </c>
      <c r="L207" s="6">
        <v>134.05714285714285</v>
      </c>
      <c r="M207" s="6">
        <v>1.8942857142857144</v>
      </c>
      <c r="N207" s="6">
        <v>20</v>
      </c>
      <c r="O207" s="6">
        <v>6.4607142857142849E-2</v>
      </c>
      <c r="P207" s="6">
        <v>0.10971428571428574</v>
      </c>
      <c r="Q207" s="6">
        <v>3.1635714285714287</v>
      </c>
      <c r="R207" s="18">
        <v>0</v>
      </c>
    </row>
    <row r="208" spans="1:18" x14ac:dyDescent="0.25">
      <c r="A208" s="12" t="s">
        <v>64</v>
      </c>
      <c r="B208" s="16" t="s">
        <v>65</v>
      </c>
      <c r="C208" s="6">
        <v>200</v>
      </c>
      <c r="D208" s="18">
        <v>2.0426199999999999</v>
      </c>
      <c r="E208" s="6">
        <v>2.9563600000000001</v>
      </c>
      <c r="F208" s="6">
        <v>13.365170000000001</v>
      </c>
      <c r="G208" s="6">
        <v>240</v>
      </c>
      <c r="H208" s="6">
        <v>12.3</v>
      </c>
      <c r="I208" s="6">
        <v>508.59</v>
      </c>
      <c r="J208" s="6">
        <v>27.39</v>
      </c>
      <c r="K208" s="6">
        <v>21.765000000000001</v>
      </c>
      <c r="L208" s="6">
        <v>64.14</v>
      </c>
      <c r="M208" s="6">
        <v>0.79150000000000009</v>
      </c>
      <c r="N208" s="6">
        <v>17</v>
      </c>
      <c r="O208" s="6">
        <v>0.10895000000000001</v>
      </c>
      <c r="P208" s="6">
        <v>8.6550000000000002E-2</v>
      </c>
      <c r="Q208" s="6">
        <v>1.1299999999999999</v>
      </c>
      <c r="R208" s="18">
        <v>0</v>
      </c>
    </row>
    <row r="209" spans="1:18" x14ac:dyDescent="0.25">
      <c r="A209" s="12">
        <v>382</v>
      </c>
      <c r="B209" s="16" t="s">
        <v>139</v>
      </c>
      <c r="C209" s="6">
        <v>200</v>
      </c>
      <c r="D209" s="18">
        <v>0.38285000000000002</v>
      </c>
      <c r="E209" s="6">
        <v>0.13818</v>
      </c>
      <c r="F209" s="6">
        <v>22.75</v>
      </c>
      <c r="G209" s="6">
        <v>93.745019999999997</v>
      </c>
      <c r="H209" s="6">
        <v>2.0699999999999998</v>
      </c>
      <c r="I209" s="6">
        <v>17.010000000000002</v>
      </c>
      <c r="J209" s="6">
        <v>9.4</v>
      </c>
      <c r="K209" s="6">
        <v>2.54</v>
      </c>
      <c r="L209" s="6">
        <v>3.24</v>
      </c>
      <c r="M209" s="6">
        <v>0.36180000000000001</v>
      </c>
      <c r="N209" s="6">
        <v>0</v>
      </c>
      <c r="O209" s="6">
        <v>9.8000000000000004E-2</v>
      </c>
      <c r="P209" s="6">
        <v>3.1399999999999997E-2</v>
      </c>
      <c r="Q209" s="6">
        <v>0.127</v>
      </c>
      <c r="R209" s="18">
        <v>60</v>
      </c>
    </row>
    <row r="210" spans="1:18" x14ac:dyDescent="0.25">
      <c r="A210" s="12"/>
      <c r="B210" s="16" t="s">
        <v>32</v>
      </c>
      <c r="C210" s="6">
        <v>70</v>
      </c>
      <c r="D210" s="18">
        <v>2.7919999999999998</v>
      </c>
      <c r="E210" s="6">
        <v>0.28299999999999997</v>
      </c>
      <c r="F210" s="6">
        <v>18.55</v>
      </c>
      <c r="G210" s="6">
        <v>180</v>
      </c>
      <c r="H210" s="6">
        <v>119.059</v>
      </c>
      <c r="I210" s="6">
        <v>36.767000000000003</v>
      </c>
      <c r="J210" s="6">
        <v>6.3215700000000004</v>
      </c>
      <c r="K210" s="6">
        <v>4.7906000000000004</v>
      </c>
      <c r="L210" s="6">
        <v>26.062000000000001</v>
      </c>
      <c r="M210" s="6">
        <v>0.36180000000000001</v>
      </c>
      <c r="N210" s="6">
        <v>0</v>
      </c>
      <c r="O210" s="6">
        <v>5.04E-2</v>
      </c>
      <c r="P210" s="6">
        <v>1.38E-2</v>
      </c>
      <c r="Q210" s="6">
        <v>0.38090000000000002</v>
      </c>
      <c r="R210" s="18">
        <v>0</v>
      </c>
    </row>
    <row r="211" spans="1:18" x14ac:dyDescent="0.25">
      <c r="A211" s="5"/>
      <c r="B211" s="19" t="s">
        <v>38</v>
      </c>
      <c r="C211" s="6"/>
      <c r="D211" s="17">
        <f>SUM(D205:D210)</f>
        <v>23.346724171428569</v>
      </c>
      <c r="E211" s="17">
        <f t="shared" ref="E211:R211" si="19">SUM(E205:E210)</f>
        <v>26.00443257142857</v>
      </c>
      <c r="F211" s="17">
        <f t="shared" si="19"/>
        <v>71.551656000000008</v>
      </c>
      <c r="G211" s="17">
        <f t="shared" si="19"/>
        <v>906.37304239999992</v>
      </c>
      <c r="H211" s="17">
        <f t="shared" si="19"/>
        <v>472.4204285714286</v>
      </c>
      <c r="I211" s="17">
        <f t="shared" si="19"/>
        <v>1447.5034285714287</v>
      </c>
      <c r="J211" s="17">
        <f t="shared" si="19"/>
        <v>114.23171285714285</v>
      </c>
      <c r="K211" s="17">
        <f t="shared" si="19"/>
        <v>88.705600000000004</v>
      </c>
      <c r="L211" s="17">
        <f t="shared" si="19"/>
        <v>355.47114285714287</v>
      </c>
      <c r="M211" s="17">
        <f t="shared" si="19"/>
        <v>6.236985714285713</v>
      </c>
      <c r="N211" s="17">
        <f t="shared" si="19"/>
        <v>49.8</v>
      </c>
      <c r="O211" s="17">
        <f t="shared" si="19"/>
        <v>0.41987714285714284</v>
      </c>
      <c r="P211" s="17">
        <f t="shared" si="19"/>
        <v>0.36458428571428569</v>
      </c>
      <c r="Q211" s="17">
        <f t="shared" si="19"/>
        <v>6.4622714285714284</v>
      </c>
      <c r="R211" s="17">
        <f t="shared" si="19"/>
        <v>60</v>
      </c>
    </row>
    <row r="212" spans="1:18" s="44" customFormat="1" x14ac:dyDescent="0.25">
      <c r="A212" s="40"/>
      <c r="B212" s="41"/>
      <c r="C212" s="42"/>
      <c r="D212" s="43"/>
      <c r="E212" s="43"/>
      <c r="F212" s="43"/>
      <c r="G212" s="43"/>
      <c r="H212" s="43"/>
      <c r="I212" s="43"/>
      <c r="J212" s="43"/>
      <c r="K212" s="43"/>
      <c r="L212" s="43"/>
      <c r="M212" s="43"/>
      <c r="N212" s="43"/>
      <c r="O212" s="43"/>
      <c r="P212" s="43"/>
      <c r="Q212" s="43"/>
      <c r="R212" s="43"/>
    </row>
  </sheetData>
  <mergeCells count="65">
    <mergeCell ref="A68:A69"/>
    <mergeCell ref="B68:B69"/>
    <mergeCell ref="C68:C69"/>
    <mergeCell ref="D68:F68"/>
    <mergeCell ref="G68:G69"/>
    <mergeCell ref="H68:M68"/>
    <mergeCell ref="N68:R68"/>
    <mergeCell ref="K4:M4"/>
    <mergeCell ref="A6:R6"/>
    <mergeCell ref="A7:A8"/>
    <mergeCell ref="B7:B8"/>
    <mergeCell ref="C7:C8"/>
    <mergeCell ref="D7:F7"/>
    <mergeCell ref="G7:G8"/>
    <mergeCell ref="H7:M7"/>
    <mergeCell ref="N7:R7"/>
    <mergeCell ref="N26:R26"/>
    <mergeCell ref="A46:A47"/>
    <mergeCell ref="B46:B47"/>
    <mergeCell ref="C46:C47"/>
    <mergeCell ref="D46:F46"/>
    <mergeCell ref="G46:G47"/>
    <mergeCell ref="H46:M46"/>
    <mergeCell ref="N46:R46"/>
    <mergeCell ref="A26:A27"/>
    <mergeCell ref="B26:B27"/>
    <mergeCell ref="C26:C27"/>
    <mergeCell ref="D26:F26"/>
    <mergeCell ref="G26:G27"/>
    <mergeCell ref="H26:M26"/>
    <mergeCell ref="N92:R92"/>
    <mergeCell ref="A114:A115"/>
    <mergeCell ref="B114:B115"/>
    <mergeCell ref="C114:C115"/>
    <mergeCell ref="D114:F114"/>
    <mergeCell ref="G114:G115"/>
    <mergeCell ref="H114:M114"/>
    <mergeCell ref="N114:R114"/>
    <mergeCell ref="A92:A93"/>
    <mergeCell ref="B92:B93"/>
    <mergeCell ref="C92:C93"/>
    <mergeCell ref="D92:F92"/>
    <mergeCell ref="G92:G93"/>
    <mergeCell ref="H92:M92"/>
    <mergeCell ref="N134:R134"/>
    <mergeCell ref="A153:A154"/>
    <mergeCell ref="B153:B154"/>
    <mergeCell ref="C153:C154"/>
    <mergeCell ref="D153:F153"/>
    <mergeCell ref="G153:G154"/>
    <mergeCell ref="H153:M153"/>
    <mergeCell ref="N153:R153"/>
    <mergeCell ref="A134:A135"/>
    <mergeCell ref="B134:B135"/>
    <mergeCell ref="C134:C135"/>
    <mergeCell ref="D134:F134"/>
    <mergeCell ref="G134:G135"/>
    <mergeCell ref="H134:M134"/>
    <mergeCell ref="N173:R173"/>
    <mergeCell ref="A173:A174"/>
    <mergeCell ref="B173:B174"/>
    <mergeCell ref="C173:C174"/>
    <mergeCell ref="D173:F173"/>
    <mergeCell ref="G173:G174"/>
    <mergeCell ref="H173:M173"/>
  </mergeCells>
  <pageMargins left="0.25" right="0.25" top="0.75" bottom="0.75" header="0.3" footer="0.3"/>
  <pageSetup paperSize="9" scale="64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rabota</dc:creator>
  <cp:lastModifiedBy>ST</cp:lastModifiedBy>
  <cp:lastPrinted>2023-08-31T01:36:49Z</cp:lastPrinted>
  <dcterms:created xsi:type="dcterms:W3CDTF">2020-09-25T03:30:16Z</dcterms:created>
  <dcterms:modified xsi:type="dcterms:W3CDTF">2023-09-14T07:49:13Z</dcterms:modified>
</cp:coreProperties>
</file>